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ducts\Managely\MASTER\Staging\"/>
    </mc:Choice>
  </mc:AlternateContent>
  <xr:revisionPtr revIDLastSave="0" documentId="13_ncr:1_{E22F7F2B-E71D-45B7-A12C-29152790BFC7}" xr6:coauthVersionLast="47" xr6:coauthVersionMax="47" xr10:uidLastSave="{00000000-0000-0000-0000-000000000000}"/>
  <bookViews>
    <workbookView xWindow="-110" yWindow="-110" windowWidth="19420" windowHeight="11500" tabRatio="874" activeTab="1" xr2:uid="{C9E37211-7F35-4CA0-B53F-3D5016B572E5}"/>
  </bookViews>
  <sheets>
    <sheet name="LEGEND" sheetId="45" r:id="rId1"/>
    <sheet name="Customer" sheetId="3" r:id="rId2"/>
    <sheet name="Customer DID NOT IMPORT" sheetId="46" state="hidden" r:id="rId3"/>
    <sheet name="CustomerBillTo" sheetId="4" r:id="rId4"/>
    <sheet name="CustomerBillTo DID NOT IMPORT" sheetId="36" state="hidden" r:id="rId5"/>
    <sheet name="CustomerContact" sheetId="22" r:id="rId6"/>
    <sheet name="CustomerContact DID NOT IMPORT" sheetId="41" state="hidden" r:id="rId7"/>
    <sheet name="CustomerContact (2)" sheetId="23" r:id="rId8"/>
    <sheet name="CustomerContact (2) DID NOT IMP" sheetId="42" state="hidden" r:id="rId9"/>
    <sheet name="CustomerSite" sheetId="34" r:id="rId10"/>
    <sheet name="CustomerSite DID NOT IMPORT" sheetId="37" state="hidden" r:id="rId11"/>
    <sheet name="CustomerSystem" sheetId="10" r:id="rId12"/>
    <sheet name="CustomerSystem DID NOT IMPORT" sheetId="38" state="hidden" r:id="rId13"/>
    <sheet name="CustomerSystemParts" sheetId="43" r:id="rId14"/>
    <sheet name="CustomerSystemParts DID NOT IMP" sheetId="47" state="hidden" r:id="rId15"/>
    <sheet name="CustomerRecurring" sheetId="44" r:id="rId16"/>
    <sheet name="CustomerRecurring DID NOT IMPOR" sheetId="39" state="hidden" r:id="rId17"/>
    <sheet name="Notes" sheetId="33" r:id="rId18"/>
    <sheet name="Notes DID NOT IMPORT" sheetId="48" state="hidden" r:id="rId19"/>
    <sheet name="Vendors" sheetId="26" r:id="rId20"/>
    <sheet name="Vendors DID NOT IMPORT" sheetId="49" state="hidden" r:id="rId21"/>
    <sheet name="Parts" sheetId="18" r:id="rId22"/>
    <sheet name="Parts DID NOT IMPORT" sheetId="50" state="hidden" r:id="rId23"/>
    <sheet name="CustomField" sheetId="29" r:id="rId24"/>
    <sheet name="InvoiceItems" sheetId="24" r:id="rId25"/>
    <sheet name="InvoiceItems DID NOT IMPORT" sheetId="51" state="hidden" r:id="rId26"/>
    <sheet name="Warehouses" sheetId="19" r:id="rId27"/>
    <sheet name="Warehouses DID NOT IMPORT" sheetId="52" state="hidden" r:id="rId28"/>
    <sheet name="Employee" sheetId="17" r:id="rId29"/>
    <sheet name="GLAccount" sheetId="13" r:id="rId30"/>
    <sheet name="CustomField DID NOT IMPORT" sheetId="53" state="hidden" r:id="rId31"/>
  </sheets>
  <externalReferences>
    <externalReference r:id="rId32"/>
  </externalReferences>
  <definedNames>
    <definedName name="_xlnm._FilterDatabase" localSheetId="1" hidden="1">Customer!$A$1:$Y$1</definedName>
    <definedName name="_xlnm._FilterDatabase" localSheetId="2" hidden="1">'Customer DID NOT IMPORT'!$A$1:$Y$1</definedName>
    <definedName name="_xlnm._FilterDatabase" localSheetId="3" hidden="1">CustomerBillTo!$A$1:$U$1</definedName>
    <definedName name="_xlnm._FilterDatabase" localSheetId="4" hidden="1">'CustomerBillTo DID NOT IMPORT'!$B$1:$Q$1</definedName>
    <definedName name="_xlnm._FilterDatabase" localSheetId="15" hidden="1">CustomerRecurring!$A$1:$U$1</definedName>
    <definedName name="_xlnm._FilterDatabase" localSheetId="16" hidden="1">'CustomerRecurring DID NOT IMPOR'!$A$1:$X$85</definedName>
    <definedName name="_xlnm._FilterDatabase" localSheetId="11" hidden="1">CustomerSystem!$A$1:$O$1</definedName>
    <definedName name="_xlnm._FilterDatabase" localSheetId="12" hidden="1">'CustomerSystem DID NOT IMPORT'!$C$1:$Q$1</definedName>
    <definedName name="_xlnm._FilterDatabase" localSheetId="23" hidden="1">CustomField!$A$2:$I$2</definedName>
    <definedName name="_xlnm._FilterDatabase" localSheetId="30" hidden="1">'CustomField DID NOT IMPORT'!$E$2:$M$2</definedName>
    <definedName name="_xlnm._FilterDatabase" localSheetId="24" hidden="1">InvoiceItems!$A$1:$M$1</definedName>
    <definedName name="_xlnm._FilterDatabase" localSheetId="25" hidden="1">'InvoiceItems DID NOT IMPORT'!$A$1:$M$1</definedName>
    <definedName name="BankAccount" localSheetId="5">#REF!</definedName>
    <definedName name="BankAccount" localSheetId="7">#REF!</definedName>
    <definedName name="BankAccount" localSheetId="8">#REF!</definedName>
    <definedName name="BankAccount" localSheetId="6">#REF!</definedName>
    <definedName name="BankAccount" localSheetId="9">#REF!</definedName>
    <definedName name="BankAccount" localSheetId="10">#REF!</definedName>
    <definedName name="BankAccount" localSheetId="23">#REF!</definedName>
    <definedName name="BankAccount" localSheetId="30">#REF!</definedName>
    <definedName name="BankAccount" localSheetId="24">#REF!</definedName>
    <definedName name="BankAccount" localSheetId="25">#REF!</definedName>
    <definedName name="BankAccount" localSheetId="0">#REF!</definedName>
    <definedName name="BankAccount" localSheetId="17">#REF!</definedName>
    <definedName name="BankAccount" localSheetId="18">#REF!</definedName>
    <definedName name="BankAccount" localSheetId="19">#REF!</definedName>
    <definedName name="BankAccount" localSheetId="20">#REF!</definedName>
    <definedName name="BankAccount">#REF!</definedName>
    <definedName name="Customer" localSheetId="2">'Customer DID NOT IMPORT'!$A$1:$Y$1</definedName>
    <definedName name="Customer" localSheetId="17">[1]Customer!$A$2:$AA$2</definedName>
    <definedName name="Customer" localSheetId="18">[1]Customer!$A$2:$AA$2</definedName>
    <definedName name="Customer">Customer!$A$1:$Y$1</definedName>
    <definedName name="CustomerBillTo" localSheetId="4">'CustomerBillTo DID NOT IMPORT'!$B$1:$Q$1</definedName>
    <definedName name="CustomerBillTo">CustomerBillTo!$A$1:$U$1</definedName>
    <definedName name="CustomerContact" localSheetId="5">CustomerContact!$A$2:$O$2</definedName>
    <definedName name="CustomerContact" localSheetId="7">'CustomerContact (2)'!$B$2:$I$2</definedName>
    <definedName name="CustomerContact" localSheetId="8">'CustomerContact (2) DID NOT IMP'!$D$2:$K$2</definedName>
    <definedName name="CustomerContact" localSheetId="6">'CustomerContact DID NOT IMPORT'!$A$2:$O$2</definedName>
    <definedName name="CustomerContact" localSheetId="9">#REF!</definedName>
    <definedName name="CustomerContact" localSheetId="10">#REF!</definedName>
    <definedName name="CustomerContact" localSheetId="23">#REF!</definedName>
    <definedName name="CustomerContact" localSheetId="30">#REF!</definedName>
    <definedName name="CustomerContact" localSheetId="24">#REF!</definedName>
    <definedName name="CustomerContact" localSheetId="25">#REF!</definedName>
    <definedName name="CustomerContact" localSheetId="0">#REF!</definedName>
    <definedName name="CustomerContact" localSheetId="17">#REF!</definedName>
    <definedName name="CustomerContact" localSheetId="18">#REF!</definedName>
    <definedName name="CustomerContact" localSheetId="19">#REF!</definedName>
    <definedName name="CustomerContact" localSheetId="20">#REF!</definedName>
    <definedName name="CustomerContact">#REF!</definedName>
    <definedName name="CustomerInvoice" localSheetId="5">#REF!</definedName>
    <definedName name="CustomerInvoice" localSheetId="7">#REF!</definedName>
    <definedName name="CustomerInvoice" localSheetId="8">#REF!</definedName>
    <definedName name="CustomerInvoice" localSheetId="6">#REF!</definedName>
    <definedName name="CustomerInvoice" localSheetId="9">#REF!</definedName>
    <definedName name="CustomerInvoice" localSheetId="10">#REF!</definedName>
    <definedName name="CustomerInvoice" localSheetId="23">#REF!</definedName>
    <definedName name="CustomerInvoice" localSheetId="30">#REF!</definedName>
    <definedName name="CustomerInvoice" localSheetId="24">#REF!</definedName>
    <definedName name="CustomerInvoice" localSheetId="25">#REF!</definedName>
    <definedName name="CustomerInvoice" localSheetId="0">#REF!</definedName>
    <definedName name="CustomerInvoice" localSheetId="17">#REF!</definedName>
    <definedName name="CustomerInvoice" localSheetId="18">#REF!</definedName>
    <definedName name="CustomerInvoice" localSheetId="19">#REF!</definedName>
    <definedName name="CustomerInvoice" localSheetId="20">#REF!</definedName>
    <definedName name="CustomerInvoice">#REF!</definedName>
    <definedName name="CustomerInvoiceDetail" localSheetId="5">#REF!</definedName>
    <definedName name="CustomerInvoiceDetail" localSheetId="7">#REF!</definedName>
    <definedName name="CustomerInvoiceDetail" localSheetId="8">#REF!</definedName>
    <definedName name="CustomerInvoiceDetail" localSheetId="6">#REF!</definedName>
    <definedName name="CustomerInvoiceDetail" localSheetId="9">#REF!</definedName>
    <definedName name="CustomerInvoiceDetail" localSheetId="10">#REF!</definedName>
    <definedName name="CustomerInvoiceDetail" localSheetId="23">#REF!</definedName>
    <definedName name="CustomerInvoiceDetail" localSheetId="30">#REF!</definedName>
    <definedName name="CustomerInvoiceDetail" localSheetId="24">#REF!</definedName>
    <definedName name="CustomerInvoiceDetail" localSheetId="25">#REF!</definedName>
    <definedName name="CustomerInvoiceDetail" localSheetId="0">#REF!</definedName>
    <definedName name="CustomerInvoiceDetail" localSheetId="17">#REF!</definedName>
    <definedName name="CustomerInvoiceDetail" localSheetId="18">#REF!</definedName>
    <definedName name="CustomerInvoiceDetail" localSheetId="19">#REF!</definedName>
    <definedName name="CustomerInvoiceDetail" localSheetId="20">#REF!</definedName>
    <definedName name="CustomerInvoiceDetail">#REF!</definedName>
    <definedName name="CustomerRecurring" localSheetId="15">CustomerRecurring!$A$1:$U$1</definedName>
    <definedName name="CustomerRecurring" localSheetId="16">'CustomerRecurring DID NOT IMPOR'!$D$1:$X$1</definedName>
    <definedName name="CustomerRecurring">#REF!</definedName>
    <definedName name="CustomerSite" localSheetId="9">CustomerSite!$A$1:$W$1</definedName>
    <definedName name="CustomerSite" localSheetId="10">'CustomerSite DID NOT IMPORT'!$B$1:$X$1</definedName>
    <definedName name="CustomerSite">#REF!</definedName>
    <definedName name="CustomerSystem" localSheetId="12">'CustomerSystem DID NOT IMPORT'!$C$1:$Q$1</definedName>
    <definedName name="CustomerSystem">CustomerSystem!$A$1:$O$1</definedName>
    <definedName name="CustomerSystemPart" localSheetId="5">#REF!</definedName>
    <definedName name="CustomerSystemPart" localSheetId="7">#REF!</definedName>
    <definedName name="CustomerSystemPart" localSheetId="8">#REF!</definedName>
    <definedName name="CustomerSystemPart" localSheetId="6">#REF!</definedName>
    <definedName name="CustomerSystemPart" localSheetId="9">#REF!</definedName>
    <definedName name="CustomerSystemPart" localSheetId="10">#REF!</definedName>
    <definedName name="CustomerSystemPart" localSheetId="23">#REF!</definedName>
    <definedName name="CustomerSystemPart" localSheetId="30">#REF!</definedName>
    <definedName name="CustomerSystemPart" localSheetId="24">#REF!</definedName>
    <definedName name="CustomerSystemPart" localSheetId="25">#REF!</definedName>
    <definedName name="CustomerSystemPart" localSheetId="0">#REF!</definedName>
    <definedName name="CustomerSystemPart" localSheetId="17">#REF!</definedName>
    <definedName name="CustomerSystemPart" localSheetId="18">#REF!</definedName>
    <definedName name="CustomerSystemPart" localSheetId="19">#REF!</definedName>
    <definedName name="CustomerSystemPart" localSheetId="20">#REF!</definedName>
    <definedName name="CustomerSystemPart">#REF!</definedName>
    <definedName name="Deposit" localSheetId="5">#REF!</definedName>
    <definedName name="Deposit" localSheetId="7">#REF!</definedName>
    <definedName name="Deposit" localSheetId="8">#REF!</definedName>
    <definedName name="Deposit" localSheetId="6">#REF!</definedName>
    <definedName name="Deposit" localSheetId="9">#REF!</definedName>
    <definedName name="Deposit" localSheetId="10">#REF!</definedName>
    <definedName name="Deposit" localSheetId="23">#REF!</definedName>
    <definedName name="Deposit" localSheetId="30">#REF!</definedName>
    <definedName name="Deposit" localSheetId="24">#REF!</definedName>
    <definedName name="Deposit" localSheetId="25">#REF!</definedName>
    <definedName name="Deposit" localSheetId="0">#REF!</definedName>
    <definedName name="Deposit" localSheetId="17">#REF!</definedName>
    <definedName name="Deposit" localSheetId="18">#REF!</definedName>
    <definedName name="Deposit" localSheetId="19">#REF!</definedName>
    <definedName name="Deposit" localSheetId="20">#REF!</definedName>
    <definedName name="Deposit">#REF!</definedName>
    <definedName name="GLAccount" localSheetId="13">#REF!</definedName>
    <definedName name="GLAccount" localSheetId="14">#REF!</definedName>
    <definedName name="GLAccount">GLAccount!$A$1:$G$1</definedName>
    <definedName name="GLAccountType" localSheetId="5">#REF!</definedName>
    <definedName name="GLAccountType" localSheetId="7">#REF!</definedName>
    <definedName name="GLAccountType" localSheetId="8">#REF!</definedName>
    <definedName name="GLAccountType" localSheetId="6">#REF!</definedName>
    <definedName name="GLAccountType" localSheetId="9">#REF!</definedName>
    <definedName name="GLAccountType" localSheetId="10">#REF!</definedName>
    <definedName name="GLAccountType" localSheetId="23">#REF!</definedName>
    <definedName name="GLAccountType" localSheetId="30">#REF!</definedName>
    <definedName name="GLAccountType" localSheetId="24">#REF!</definedName>
    <definedName name="GLAccountType" localSheetId="25">#REF!</definedName>
    <definedName name="GLAccountType" localSheetId="0">#REF!</definedName>
    <definedName name="GLAccountType" localSheetId="17">#REF!</definedName>
    <definedName name="GLAccountType" localSheetId="18">#REF!</definedName>
    <definedName name="GLAccountType" localSheetId="19">#REF!</definedName>
    <definedName name="GLAccountType" localSheetId="20">#REF!</definedName>
    <definedName name="GLAccountType">#REF!</definedName>
    <definedName name="GLEntryDetail" localSheetId="5">#REF!</definedName>
    <definedName name="GLEntryDetail" localSheetId="7">#REF!</definedName>
    <definedName name="GLEntryDetail" localSheetId="8">#REF!</definedName>
    <definedName name="GLEntryDetail" localSheetId="6">#REF!</definedName>
    <definedName name="GLEntryDetail" localSheetId="9">#REF!</definedName>
    <definedName name="GLEntryDetail" localSheetId="10">#REF!</definedName>
    <definedName name="GLEntryDetail" localSheetId="23">#REF!</definedName>
    <definedName name="GLEntryDetail" localSheetId="30">#REF!</definedName>
    <definedName name="GLEntryDetail" localSheetId="24">#REF!</definedName>
    <definedName name="GLEntryDetail" localSheetId="25">#REF!</definedName>
    <definedName name="GLEntryDetail" localSheetId="0">#REF!</definedName>
    <definedName name="GLEntryDetail" localSheetId="17">#REF!</definedName>
    <definedName name="GLEntryDetail" localSheetId="18">#REF!</definedName>
    <definedName name="GLEntryDetail" localSheetId="19">#REF!</definedName>
    <definedName name="GLEntryDetail" localSheetId="20">#REF!</definedName>
    <definedName name="GLEntryDetail">#REF!</definedName>
    <definedName name="Item" localSheetId="5">#REF!</definedName>
    <definedName name="Item" localSheetId="7">#REF!</definedName>
    <definedName name="Item" localSheetId="8">#REF!</definedName>
    <definedName name="Item" localSheetId="6">#REF!</definedName>
    <definedName name="Item" localSheetId="9">#REF!</definedName>
    <definedName name="Item" localSheetId="10">#REF!</definedName>
    <definedName name="Item" localSheetId="23">#REF!</definedName>
    <definedName name="Item" localSheetId="30">#REF!</definedName>
    <definedName name="Item" localSheetId="24">#REF!</definedName>
    <definedName name="Item" localSheetId="25">#REF!</definedName>
    <definedName name="Item" localSheetId="0">#REF!</definedName>
    <definedName name="Item" localSheetId="17">#REF!</definedName>
    <definedName name="Item" localSheetId="18">#REF!</definedName>
    <definedName name="Item" localSheetId="19">#REF!</definedName>
    <definedName name="Item" localSheetId="20">#REF!</definedName>
    <definedName name="Item">#REF!</definedName>
    <definedName name="test" localSheetId="9">#REF!</definedName>
    <definedName name="test" localSheetId="10">#REF!</definedName>
    <definedName name="test" localSheetId="23">#REF!</definedName>
    <definedName name="test" localSheetId="30">#REF!</definedName>
    <definedName name="test" localSheetId="24">#REF!</definedName>
    <definedName name="test" localSheetId="25">#REF!</definedName>
    <definedName name="test" localSheetId="17">#REF!</definedName>
    <definedName name="test" localSheetId="18">#REF!</definedName>
    <definedName name="test" localSheetId="19">#REF!</definedName>
    <definedName name="test" localSheetId="20">#REF!</definedName>
    <definedName name="te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34" l="1"/>
  <c r="X3" i="34"/>
  <c r="X4" i="34"/>
  <c r="X5" i="34"/>
  <c r="X6" i="34"/>
  <c r="X7" i="34"/>
  <c r="X8" i="34"/>
  <c r="A3" i="39"/>
  <c r="C3" i="39"/>
  <c r="A4" i="39"/>
  <c r="C4" i="39"/>
  <c r="A5" i="39"/>
  <c r="C5" i="39"/>
  <c r="A6" i="39"/>
  <c r="C6" i="39"/>
  <c r="A7" i="39"/>
  <c r="C7" i="39"/>
  <c r="A8" i="39"/>
  <c r="C8" i="39"/>
  <c r="A9" i="39"/>
  <c r="C9" i="39"/>
  <c r="A10" i="39"/>
  <c r="C10" i="39"/>
  <c r="A11" i="39"/>
  <c r="C11" i="39"/>
  <c r="A12" i="39"/>
  <c r="C12" i="39"/>
  <c r="A13" i="39"/>
  <c r="C13" i="39"/>
  <c r="A14" i="39"/>
  <c r="C14" i="39"/>
  <c r="A15" i="39"/>
  <c r="C15" i="39"/>
  <c r="A16" i="39"/>
  <c r="C16" i="39"/>
  <c r="A17" i="39"/>
  <c r="C17" i="39"/>
  <c r="A18" i="39"/>
  <c r="C18" i="39"/>
  <c r="A19" i="39"/>
  <c r="C19" i="39"/>
  <c r="A20" i="39"/>
  <c r="C20" i="39"/>
  <c r="A21" i="39"/>
  <c r="C21" i="39"/>
  <c r="A22" i="39"/>
  <c r="C22" i="39"/>
  <c r="A23" i="39"/>
  <c r="C23" i="39"/>
  <c r="A24" i="39"/>
  <c r="C24" i="39"/>
  <c r="A25" i="39"/>
  <c r="C25" i="39"/>
  <c r="A26" i="39"/>
  <c r="C26" i="39"/>
  <c r="A27" i="39"/>
  <c r="C27" i="39"/>
  <c r="A28" i="39"/>
  <c r="C28" i="39"/>
  <c r="A29" i="39"/>
  <c r="C29" i="39"/>
  <c r="A30" i="39"/>
  <c r="C30" i="39"/>
  <c r="A31" i="39"/>
  <c r="C31" i="39"/>
  <c r="A32" i="39"/>
  <c r="C32" i="39"/>
  <c r="A33" i="39"/>
  <c r="C33" i="39"/>
  <c r="A34" i="39"/>
  <c r="C34" i="39"/>
  <c r="A35" i="39"/>
  <c r="C35" i="39"/>
  <c r="A36" i="39"/>
  <c r="C36" i="39"/>
  <c r="A37" i="39"/>
  <c r="C37" i="39"/>
  <c r="A38" i="39"/>
  <c r="C38" i="39"/>
  <c r="A39" i="39"/>
  <c r="C39" i="39"/>
  <c r="A40" i="39"/>
  <c r="C40" i="39"/>
  <c r="A41" i="39"/>
  <c r="C41" i="39"/>
  <c r="A42" i="39"/>
  <c r="C42" i="39"/>
  <c r="A43" i="39"/>
  <c r="C43" i="39"/>
  <c r="A44" i="39"/>
  <c r="C44" i="39"/>
  <c r="A45" i="39"/>
  <c r="C45" i="39"/>
  <c r="A46" i="39"/>
  <c r="C46" i="39"/>
  <c r="A47" i="39"/>
  <c r="C47" i="39"/>
  <c r="A48" i="39"/>
  <c r="C48" i="39"/>
  <c r="A49" i="39"/>
  <c r="C49" i="39"/>
  <c r="A50" i="39"/>
  <c r="C50" i="39"/>
  <c r="A51" i="39"/>
  <c r="C51" i="39"/>
  <c r="A52" i="39"/>
  <c r="C52" i="39"/>
  <c r="A53" i="39"/>
  <c r="C53" i="39"/>
  <c r="A54" i="39"/>
  <c r="C54" i="39"/>
  <c r="A55" i="39"/>
  <c r="C55" i="39"/>
  <c r="A56" i="39"/>
  <c r="C56" i="39"/>
  <c r="A57" i="39"/>
  <c r="C57" i="39"/>
  <c r="A58" i="39"/>
  <c r="C58" i="39"/>
  <c r="A59" i="39"/>
  <c r="C59" i="39"/>
  <c r="A60" i="39"/>
  <c r="C60" i="39"/>
  <c r="A61" i="39"/>
  <c r="C61" i="39"/>
  <c r="A62" i="39"/>
  <c r="C62" i="39"/>
  <c r="A63" i="39"/>
  <c r="C63" i="39"/>
  <c r="A64" i="39"/>
  <c r="C64" i="39"/>
  <c r="A65" i="39"/>
  <c r="C65" i="39"/>
  <c r="A66" i="39"/>
  <c r="C66" i="39"/>
  <c r="A67" i="39"/>
  <c r="C67" i="39"/>
  <c r="A68" i="39"/>
  <c r="C68" i="39"/>
  <c r="A69" i="39"/>
  <c r="C69" i="39"/>
  <c r="A70" i="39"/>
  <c r="C70" i="39"/>
  <c r="A71" i="39"/>
  <c r="C71" i="39"/>
  <c r="A72" i="39"/>
  <c r="C72" i="39"/>
  <c r="A73" i="39"/>
  <c r="C73" i="39"/>
  <c r="A74" i="39"/>
  <c r="C74" i="39"/>
  <c r="A75" i="39"/>
  <c r="C75" i="39"/>
  <c r="A76" i="39"/>
  <c r="C76" i="39"/>
  <c r="A77" i="39"/>
  <c r="C77" i="39"/>
  <c r="A78" i="39"/>
  <c r="C78" i="39"/>
  <c r="A79" i="39"/>
  <c r="C79" i="39"/>
  <c r="A80" i="39"/>
  <c r="C80" i="39"/>
  <c r="A81" i="39"/>
  <c r="C81" i="39"/>
  <c r="A82" i="39"/>
  <c r="C82" i="39"/>
  <c r="A83" i="39"/>
  <c r="C83" i="39"/>
  <c r="A84" i="39"/>
  <c r="C84" i="39"/>
  <c r="A85" i="39"/>
  <c r="C85" i="39"/>
  <c r="A3" i="38"/>
  <c r="A4" i="38"/>
  <c r="A5" i="38"/>
  <c r="A6" i="38"/>
  <c r="A7" i="38"/>
  <c r="A8" i="38"/>
  <c r="A9" i="38"/>
  <c r="A10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A28" i="38"/>
  <c r="A29" i="38"/>
  <c r="A30" i="38"/>
  <c r="A31" i="38"/>
  <c r="A32" i="38"/>
  <c r="A33" i="38"/>
  <c r="A34" i="38"/>
  <c r="A35" i="38"/>
  <c r="A36" i="38"/>
  <c r="A37" i="38"/>
  <c r="A38" i="38"/>
  <c r="A39" i="38"/>
  <c r="A40" i="38"/>
  <c r="A41" i="38"/>
  <c r="A42" i="38"/>
  <c r="A43" i="38"/>
  <c r="A44" i="38"/>
  <c r="A45" i="38"/>
  <c r="A46" i="38"/>
  <c r="A47" i="38"/>
  <c r="A48" i="38"/>
  <c r="A49" i="38"/>
  <c r="A50" i="38"/>
  <c r="A51" i="38"/>
  <c r="A52" i="38"/>
  <c r="A53" i="38"/>
  <c r="A54" i="38"/>
  <c r="A55" i="38"/>
  <c r="A56" i="38"/>
  <c r="A57" i="38"/>
  <c r="A58" i="38"/>
  <c r="A59" i="38"/>
  <c r="A60" i="38"/>
  <c r="A61" i="38"/>
  <c r="A62" i="38"/>
  <c r="A63" i="38"/>
  <c r="A64" i="38"/>
  <c r="A65" i="38"/>
  <c r="A66" i="38"/>
  <c r="A67" i="38"/>
  <c r="A68" i="38"/>
  <c r="A69" i="38"/>
  <c r="A70" i="38"/>
  <c r="A71" i="38"/>
  <c r="A72" i="38"/>
  <c r="A73" i="38"/>
  <c r="A74" i="38"/>
  <c r="A75" i="38"/>
  <c r="A76" i="38"/>
  <c r="A77" i="38"/>
  <c r="A78" i="38"/>
  <c r="A79" i="38"/>
  <c r="A80" i="38"/>
  <c r="A81" i="38"/>
  <c r="A82" i="38"/>
  <c r="A83" i="38"/>
  <c r="A3" i="37"/>
  <c r="A4" i="37"/>
  <c r="A5" i="37"/>
  <c r="A6" i="37"/>
  <c r="A7" i="37"/>
  <c r="A8" i="37"/>
  <c r="A9" i="37"/>
  <c r="A10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A28" i="37"/>
  <c r="A29" i="37"/>
  <c r="A30" i="37"/>
  <c r="A31" i="37"/>
  <c r="A32" i="37"/>
  <c r="A33" i="37"/>
  <c r="A34" i="37"/>
  <c r="A35" i="37"/>
  <c r="A36" i="37"/>
  <c r="A37" i="37"/>
  <c r="A38" i="37"/>
  <c r="A39" i="37"/>
  <c r="A40" i="37"/>
  <c r="A41" i="37"/>
  <c r="A42" i="37"/>
  <c r="A43" i="37"/>
  <c r="A44" i="37"/>
  <c r="A45" i="37"/>
  <c r="A46" i="37"/>
  <c r="A47" i="37"/>
  <c r="A48" i="37"/>
  <c r="A49" i="37"/>
  <c r="A50" i="37"/>
  <c r="A51" i="37"/>
  <c r="A52" i="37"/>
  <c r="A53" i="37"/>
  <c r="A54" i="37"/>
  <c r="A55" i="37"/>
  <c r="A56" i="37"/>
  <c r="A57" i="37"/>
  <c r="A58" i="37"/>
  <c r="A59" i="37"/>
  <c r="A60" i="37"/>
  <c r="A61" i="37"/>
  <c r="A62" i="37"/>
  <c r="A63" i="37"/>
  <c r="A64" i="37"/>
  <c r="A65" i="37"/>
  <c r="A66" i="37"/>
  <c r="A67" i="37"/>
  <c r="A68" i="37"/>
  <c r="A69" i="37"/>
  <c r="A70" i="37"/>
  <c r="A71" i="37"/>
  <c r="A72" i="37"/>
  <c r="A73" i="37"/>
  <c r="A74" i="37"/>
  <c r="A75" i="37"/>
  <c r="A76" i="37"/>
  <c r="A77" i="37"/>
  <c r="A78" i="37"/>
  <c r="A79" i="37"/>
  <c r="A80" i="37"/>
  <c r="A81" i="37"/>
  <c r="A82" i="37"/>
  <c r="A3" i="36"/>
  <c r="A4" i="36"/>
  <c r="A5" i="36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D3" i="53"/>
  <c r="C3" i="53"/>
  <c r="A3" i="53"/>
  <c r="C3" i="48"/>
  <c r="A3" i="48"/>
  <c r="C2" i="39"/>
  <c r="A2" i="39"/>
  <c r="A2" i="47"/>
  <c r="B2" i="47"/>
  <c r="D2" i="47"/>
  <c r="A3" i="42"/>
  <c r="B3" i="42"/>
  <c r="A2" i="38"/>
  <c r="A2" i="37"/>
  <c r="A2" i="36"/>
  <c r="X293" i="34" l="1"/>
  <c r="X292" i="34"/>
  <c r="X291" i="34"/>
  <c r="X290" i="34"/>
  <c r="X289" i="34"/>
  <c r="X288" i="34"/>
  <c r="X287" i="34"/>
  <c r="X286" i="34"/>
  <c r="X285" i="34"/>
  <c r="X284" i="34"/>
  <c r="X283" i="34"/>
  <c r="X282" i="34"/>
  <c r="X281" i="34"/>
  <c r="X280" i="34"/>
  <c r="X279" i="34"/>
  <c r="X278" i="34"/>
  <c r="X277" i="34"/>
  <c r="X276" i="34"/>
  <c r="X275" i="34"/>
  <c r="X274" i="34"/>
  <c r="X273" i="34"/>
  <c r="X272" i="34"/>
  <c r="X271" i="34"/>
  <c r="X270" i="34"/>
  <c r="X269" i="34"/>
  <c r="X268" i="34"/>
  <c r="X267" i="34"/>
  <c r="X266" i="34"/>
  <c r="X265" i="34"/>
  <c r="X264" i="34"/>
  <c r="X263" i="34"/>
  <c r="X262" i="34"/>
  <c r="X261" i="34"/>
  <c r="X260" i="34"/>
  <c r="X259" i="34"/>
  <c r="X258" i="34"/>
  <c r="X257" i="34"/>
  <c r="X256" i="34"/>
  <c r="X255" i="34"/>
  <c r="X254" i="34"/>
  <c r="X253" i="34"/>
  <c r="X252" i="34"/>
  <c r="X251" i="34"/>
  <c r="X250" i="34"/>
  <c r="X249" i="34"/>
  <c r="X248" i="34"/>
  <c r="X247" i="34"/>
  <c r="X246" i="34"/>
  <c r="X245" i="34"/>
  <c r="X244" i="34"/>
  <c r="X243" i="34"/>
  <c r="X242" i="34"/>
  <c r="X241" i="34"/>
  <c r="X240" i="34"/>
  <c r="X239" i="34"/>
  <c r="X238" i="34"/>
  <c r="X237" i="34"/>
  <c r="X236" i="34"/>
  <c r="X235" i="34"/>
  <c r="X234" i="34"/>
  <c r="X233" i="34"/>
  <c r="X232" i="34"/>
  <c r="X231" i="34"/>
  <c r="X230" i="34"/>
  <c r="X229" i="34"/>
  <c r="X228" i="34"/>
  <c r="X227" i="34"/>
  <c r="X226" i="34"/>
  <c r="X225" i="34"/>
  <c r="X224" i="34"/>
  <c r="X223" i="34"/>
  <c r="X222" i="34"/>
  <c r="X221" i="34"/>
  <c r="X220" i="34"/>
  <c r="X219" i="34"/>
  <c r="X218" i="34"/>
  <c r="X217" i="34"/>
  <c r="X216" i="34"/>
  <c r="X215" i="34"/>
  <c r="X214" i="34"/>
  <c r="X213" i="34"/>
  <c r="X212" i="34"/>
  <c r="X211" i="34"/>
  <c r="X210" i="34"/>
  <c r="X209" i="34"/>
  <c r="X208" i="34"/>
  <c r="X207" i="34"/>
  <c r="X206" i="34"/>
  <c r="X205" i="34"/>
  <c r="X204" i="34"/>
  <c r="X203" i="34"/>
  <c r="X202" i="34"/>
  <c r="X201" i="34"/>
  <c r="X200" i="34"/>
  <c r="X199" i="34"/>
  <c r="X198" i="34"/>
  <c r="X197" i="34"/>
  <c r="X196" i="34"/>
  <c r="X195" i="34"/>
  <c r="X194" i="34"/>
  <c r="X193" i="34"/>
  <c r="X192" i="34"/>
  <c r="X191" i="34"/>
  <c r="X190" i="34"/>
  <c r="X189" i="34"/>
  <c r="X188" i="34"/>
  <c r="X187" i="34"/>
  <c r="X186" i="34"/>
  <c r="X185" i="34"/>
  <c r="X184" i="34"/>
  <c r="X183" i="34"/>
  <c r="X182" i="34"/>
  <c r="X181" i="34"/>
  <c r="X180" i="34"/>
  <c r="X179" i="34"/>
  <c r="X178" i="34"/>
  <c r="X177" i="34"/>
  <c r="X176" i="34"/>
  <c r="X175" i="34"/>
  <c r="X174" i="34"/>
  <c r="X173" i="34"/>
  <c r="X172" i="34"/>
  <c r="X171" i="34"/>
  <c r="X170" i="34"/>
  <c r="X169" i="34"/>
  <c r="X168" i="34"/>
  <c r="X167" i="34"/>
  <c r="X166" i="34"/>
  <c r="X165" i="34"/>
  <c r="X164" i="34"/>
  <c r="X163" i="34"/>
  <c r="X162" i="34"/>
  <c r="X161" i="34"/>
  <c r="X160" i="34"/>
  <c r="X159" i="34"/>
  <c r="X158" i="34"/>
  <c r="X157" i="34"/>
  <c r="X156" i="34"/>
  <c r="X155" i="34"/>
  <c r="X154" i="34"/>
  <c r="X153" i="34"/>
  <c r="X152" i="34"/>
  <c r="X151" i="34"/>
  <c r="X150" i="34"/>
  <c r="X149" i="34"/>
  <c r="X148" i="34"/>
  <c r="X147" i="34"/>
  <c r="X146" i="34"/>
  <c r="X145" i="34"/>
  <c r="X144" i="34"/>
  <c r="X143" i="34"/>
  <c r="X142" i="34"/>
  <c r="X141" i="34"/>
  <c r="X140" i="34"/>
  <c r="X139" i="34"/>
  <c r="X138" i="34"/>
  <c r="X137" i="34"/>
  <c r="X136" i="34"/>
  <c r="X135" i="34"/>
  <c r="X134" i="34"/>
  <c r="X133" i="34"/>
  <c r="X132" i="34"/>
  <c r="X131" i="34"/>
  <c r="X130" i="34"/>
  <c r="X129" i="34"/>
  <c r="X128" i="34"/>
  <c r="X127" i="34"/>
  <c r="X126" i="34"/>
  <c r="X125" i="34"/>
  <c r="X124" i="34"/>
  <c r="X123" i="34"/>
  <c r="X122" i="34"/>
  <c r="X121" i="34"/>
  <c r="X120" i="34"/>
  <c r="X119" i="34"/>
  <c r="X118" i="34"/>
  <c r="X117" i="34"/>
  <c r="X116" i="34"/>
  <c r="X115" i="34"/>
  <c r="X114" i="34"/>
  <c r="X113" i="34"/>
  <c r="X112" i="34"/>
  <c r="X111" i="34"/>
  <c r="X110" i="34"/>
  <c r="X109" i="34"/>
  <c r="X108" i="34"/>
  <c r="X107" i="34"/>
  <c r="X106" i="34"/>
  <c r="X105" i="34"/>
  <c r="X104" i="34"/>
  <c r="X103" i="34"/>
  <c r="X102" i="34"/>
  <c r="X101" i="34"/>
  <c r="X100" i="34"/>
  <c r="X99" i="34"/>
  <c r="X98" i="34"/>
  <c r="X97" i="34"/>
  <c r="X96" i="34"/>
  <c r="X95" i="34"/>
  <c r="X94" i="34"/>
  <c r="X93" i="34"/>
  <c r="X92" i="34"/>
  <c r="X91" i="34"/>
  <c r="X90" i="34"/>
  <c r="X89" i="34"/>
  <c r="X88" i="34"/>
  <c r="X87" i="34"/>
  <c r="X86" i="34"/>
  <c r="X85" i="34"/>
  <c r="X84" i="34"/>
  <c r="X83" i="34"/>
  <c r="X82" i="34"/>
  <c r="X81" i="34"/>
  <c r="X80" i="34"/>
  <c r="X79" i="34"/>
  <c r="X78" i="34"/>
  <c r="X77" i="34"/>
  <c r="X76" i="34"/>
  <c r="X75" i="34"/>
  <c r="X74" i="34"/>
  <c r="X73" i="34"/>
  <c r="X72" i="34"/>
  <c r="X71" i="34"/>
  <c r="X70" i="34"/>
  <c r="X69" i="34"/>
  <c r="X68" i="34"/>
  <c r="X67" i="34"/>
  <c r="X66" i="34"/>
  <c r="X65" i="34"/>
  <c r="X64" i="34"/>
  <c r="X63" i="34"/>
  <c r="X62" i="34"/>
  <c r="X61" i="34"/>
  <c r="X60" i="34"/>
  <c r="X59" i="34"/>
  <c r="X58" i="34"/>
  <c r="X57" i="34"/>
  <c r="X56" i="34"/>
  <c r="X55" i="34"/>
  <c r="X54" i="34"/>
  <c r="X53" i="34"/>
  <c r="X52" i="34"/>
  <c r="X51" i="34"/>
  <c r="X50" i="34"/>
  <c r="X49" i="34"/>
  <c r="X48" i="34"/>
  <c r="X47" i="34"/>
  <c r="X46" i="34"/>
  <c r="X45" i="34"/>
  <c r="X44" i="34"/>
  <c r="X43" i="34"/>
  <c r="X42" i="34"/>
  <c r="X41" i="34"/>
  <c r="X40" i="34"/>
  <c r="X39" i="34"/>
  <c r="X38" i="34"/>
  <c r="X37" i="34"/>
  <c r="X36" i="34"/>
  <c r="X35" i="34"/>
  <c r="X34" i="34"/>
  <c r="X33" i="34"/>
  <c r="X32" i="34"/>
  <c r="X31" i="34"/>
  <c r="X30" i="34"/>
  <c r="X29" i="34"/>
  <c r="X28" i="34"/>
  <c r="X27" i="34"/>
  <c r="X26" i="34"/>
  <c r="X25" i="34"/>
  <c r="X24" i="34"/>
  <c r="X23" i="34"/>
  <c r="X22" i="34"/>
  <c r="X21" i="34"/>
  <c r="X20" i="34"/>
  <c r="X19" i="34"/>
  <c r="X18" i="34"/>
  <c r="X17" i="34"/>
  <c r="X16" i="34"/>
  <c r="X15" i="34"/>
  <c r="X14" i="34"/>
  <c r="X13" i="34"/>
  <c r="X12" i="34"/>
  <c r="X11" i="34"/>
  <c r="X10" i="34"/>
  <c r="X9" i="34"/>
  <c r="B4" i="38" l="1"/>
  <c r="B3" i="39"/>
  <c r="B7" i="39"/>
  <c r="B11" i="39"/>
  <c r="B15" i="39"/>
  <c r="B19" i="39"/>
  <c r="B23" i="39"/>
  <c r="B27" i="39"/>
  <c r="B31" i="39"/>
  <c r="B35" i="39"/>
  <c r="B39" i="39"/>
  <c r="B43" i="39"/>
  <c r="B47" i="39"/>
  <c r="B51" i="39"/>
  <c r="B55" i="39"/>
  <c r="B59" i="39"/>
  <c r="B63" i="39"/>
  <c r="B67" i="39"/>
  <c r="B71" i="39"/>
  <c r="B75" i="39"/>
  <c r="B79" i="39"/>
  <c r="B83" i="39"/>
  <c r="B17" i="38"/>
  <c r="B41" i="38"/>
  <c r="B53" i="38"/>
  <c r="B65" i="38"/>
  <c r="B77" i="38"/>
  <c r="B79" i="38"/>
  <c r="B17" i="39"/>
  <c r="B57" i="39"/>
  <c r="B81" i="39"/>
  <c r="B50" i="38"/>
  <c r="B34" i="39"/>
  <c r="B62" i="39"/>
  <c r="B74" i="39"/>
  <c r="B9" i="38"/>
  <c r="B33" i="38"/>
  <c r="B51" i="38"/>
  <c r="B75" i="38"/>
  <c r="B46" i="38"/>
  <c r="B5" i="38"/>
  <c r="B11" i="38"/>
  <c r="B23" i="38"/>
  <c r="B29" i="38"/>
  <c r="B35" i="38"/>
  <c r="B47" i="38"/>
  <c r="B59" i="38"/>
  <c r="B71" i="38"/>
  <c r="B83" i="38"/>
  <c r="B13" i="39"/>
  <c r="B65" i="39"/>
  <c r="B38" i="38"/>
  <c r="B22" i="39"/>
  <c r="B58" i="39"/>
  <c r="B70" i="39"/>
  <c r="B3" i="38"/>
  <c r="B27" i="38"/>
  <c r="B45" i="38"/>
  <c r="B69" i="38"/>
  <c r="B34" i="38"/>
  <c r="B8" i="39"/>
  <c r="B12" i="38"/>
  <c r="B19" i="38"/>
  <c r="B49" i="38"/>
  <c r="B55" i="38"/>
  <c r="B61" i="38"/>
  <c r="B67" i="38"/>
  <c r="B73" i="38"/>
  <c r="B5" i="39"/>
  <c r="B33" i="39"/>
  <c r="B49" i="39"/>
  <c r="B69" i="39"/>
  <c r="B85" i="39"/>
  <c r="B56" i="38"/>
  <c r="B30" i="39"/>
  <c r="B54" i="39"/>
  <c r="B66" i="39"/>
  <c r="B78" i="39"/>
  <c r="B15" i="38"/>
  <c r="B39" i="38"/>
  <c r="B57" i="38"/>
  <c r="B40" i="38"/>
  <c r="B4" i="39"/>
  <c r="B12" i="39"/>
  <c r="B16" i="39"/>
  <c r="B20" i="39"/>
  <c r="B24" i="39"/>
  <c r="B28" i="39"/>
  <c r="B32" i="39"/>
  <c r="B36" i="39"/>
  <c r="B40" i="39"/>
  <c r="B44" i="39"/>
  <c r="B48" i="39"/>
  <c r="B52" i="39"/>
  <c r="B56" i="39"/>
  <c r="B60" i="39"/>
  <c r="B64" i="39"/>
  <c r="B68" i="39"/>
  <c r="B72" i="39"/>
  <c r="B76" i="39"/>
  <c r="B80" i="39"/>
  <c r="B84" i="39"/>
  <c r="B6" i="38"/>
  <c r="B18" i="38"/>
  <c r="B24" i="38"/>
  <c r="B30" i="38"/>
  <c r="B36" i="38"/>
  <c r="B42" i="38"/>
  <c r="B48" i="38"/>
  <c r="B54" i="38"/>
  <c r="B60" i="38"/>
  <c r="B66" i="38"/>
  <c r="B72" i="38"/>
  <c r="B78" i="38"/>
  <c r="B13" i="38"/>
  <c r="B25" i="38"/>
  <c r="B31" i="38"/>
  <c r="B37" i="38"/>
  <c r="B43" i="38"/>
  <c r="B9" i="39"/>
  <c r="B21" i="39"/>
  <c r="B25" i="39"/>
  <c r="B29" i="39"/>
  <c r="B37" i="39"/>
  <c r="B41" i="39"/>
  <c r="B45" i="39"/>
  <c r="B53" i="39"/>
  <c r="B61" i="39"/>
  <c r="B73" i="39"/>
  <c r="B77" i="39"/>
  <c r="B8" i="38"/>
  <c r="B14" i="38"/>
  <c r="B20" i="38"/>
  <c r="B26" i="38"/>
  <c r="B32" i="38"/>
  <c r="B44" i="38"/>
  <c r="B62" i="38"/>
  <c r="B68" i="38"/>
  <c r="B74" i="38"/>
  <c r="B80" i="38"/>
  <c r="B6" i="39"/>
  <c r="B14" i="39"/>
  <c r="B18" i="39"/>
  <c r="B26" i="39"/>
  <c r="B38" i="39"/>
  <c r="B42" i="39"/>
  <c r="B46" i="39"/>
  <c r="B50" i="39"/>
  <c r="B81" i="38"/>
  <c r="B10" i="38"/>
  <c r="B16" i="38"/>
  <c r="B22" i="38"/>
  <c r="B28" i="38"/>
  <c r="B58" i="38"/>
  <c r="B64" i="38"/>
  <c r="B70" i="38"/>
  <c r="B76" i="38"/>
  <c r="B82" i="38"/>
  <c r="B7" i="38"/>
  <c r="B10" i="39"/>
  <c r="B82" i="39"/>
  <c r="B21" i="38"/>
  <c r="B63" i="38"/>
  <c r="B52" i="38"/>
  <c r="B3" i="48"/>
  <c r="B3" i="53"/>
  <c r="B2" i="38"/>
  <c r="C2" i="47"/>
  <c r="B2" i="39"/>
</calcChain>
</file>

<file path=xl/sharedStrings.xml><?xml version="1.0" encoding="utf-8"?>
<sst xmlns="http://schemas.openxmlformats.org/spreadsheetml/2006/main" count="3261" uniqueCount="775">
  <si>
    <t>TAB LEGEND</t>
  </si>
  <si>
    <t>This tab is OPTIONAL</t>
  </si>
  <si>
    <t>No Color</t>
  </si>
  <si>
    <t>This tab is MANDATORY</t>
  </si>
  <si>
    <t>Blue</t>
  </si>
  <si>
    <t>Review and complete this tab during sessions with Bob Esquerra, CPA</t>
  </si>
  <si>
    <t>Tab Name</t>
  </si>
  <si>
    <t>Column</t>
  </si>
  <si>
    <t>Field Name</t>
  </si>
  <si>
    <t>Description</t>
  </si>
  <si>
    <t>Data Type</t>
  </si>
  <si>
    <t>Max. Character</t>
  </si>
  <si>
    <t>Set Up Table Dependent</t>
  </si>
  <si>
    <t>Required Field</t>
  </si>
  <si>
    <t>Note</t>
  </si>
  <si>
    <t>Customer</t>
  </si>
  <si>
    <t>A</t>
  </si>
  <si>
    <t>Master Customer</t>
  </si>
  <si>
    <t>Looking for the Customer Number of the Master Customer for this line of data</t>
  </si>
  <si>
    <t>Text</t>
  </si>
  <si>
    <t>No</t>
  </si>
  <si>
    <t>No*</t>
  </si>
  <si>
    <t>Only required if you are using Master/Sub Customer relationship</t>
  </si>
  <si>
    <t>B</t>
  </si>
  <si>
    <t>IsMasterCustomer</t>
  </si>
  <si>
    <t xml:space="preserve">If this is a Master Customer (a customer that has 10 or more sites) then Enter a 1. Sub-accounts of a Master account and/or accounts where a master/sub account does not apply, still require a 0 value entered
</t>
  </si>
  <si>
    <t>Number</t>
  </si>
  <si>
    <t>Yes</t>
  </si>
  <si>
    <t>If you don't have Master Customers, you are still required to put a 0 for all customers</t>
  </si>
  <si>
    <t>C</t>
  </si>
  <si>
    <t>Customer Number</t>
  </si>
  <si>
    <t>The Customer Number</t>
  </si>
  <si>
    <t>Alpha Numeric</t>
  </si>
  <si>
    <t>D</t>
  </si>
  <si>
    <t>Customer Status Code</t>
  </si>
  <si>
    <t>Must be one of the following: 
ACT-Active
TERM-Terminated
PRO-Prospect</t>
  </si>
  <si>
    <t>E</t>
  </si>
  <si>
    <t>Customer Type</t>
  </si>
  <si>
    <t>Managely Defaults (Setup&gt; Other&gt; Customer Types):
Residential
Restaurant
School
Retail
PERS Customer
Office</t>
  </si>
  <si>
    <t>F</t>
  </si>
  <si>
    <t>Employee</t>
  </si>
  <si>
    <t>Use if you categorize customers by Salesperson; if you don't use this feature, select Unassigned Salesperson (Setup&gt; Company &gt; Employees)</t>
  </si>
  <si>
    <t>G</t>
  </si>
  <si>
    <t>Term Code</t>
  </si>
  <si>
    <t>Managely Defaults (Setup &gt; Terms) :
Due on Receipt
Net 30 Days
You can add your own as well</t>
  </si>
  <si>
    <t>H</t>
  </si>
  <si>
    <t>Term Days</t>
  </si>
  <si>
    <t>Numerical value to reflect "Days Net Due"  (Setup &gt; Accounting &gt; Terms)
Examples: Net30 would be 30, Net15 would be 15, Due on Receipt would be 0</t>
  </si>
  <si>
    <t>I</t>
  </si>
  <si>
    <t>Invoice Delivery Method</t>
  </si>
  <si>
    <r>
      <t xml:space="preserve">How does this customer receive their invoices?
Options:
</t>
    </r>
    <r>
      <rPr>
        <b/>
        <sz val="11"/>
        <color theme="1"/>
        <rFont val="Calibri"/>
        <family val="2"/>
        <scheme val="minor"/>
      </rPr>
      <t xml:space="preserve">Mail: </t>
    </r>
    <r>
      <rPr>
        <sz val="11"/>
        <color theme="1"/>
        <rFont val="Calibri"/>
        <family val="2"/>
        <scheme val="minor"/>
      </rPr>
      <t xml:space="preserve">a physical invoice is mailed to customer (if you select Mail and use Sebis integration, these invoices will be sent to Sebis to print and mail on your behalf)
</t>
    </r>
    <r>
      <rPr>
        <b/>
        <sz val="11"/>
        <color theme="1"/>
        <rFont val="Calibri"/>
        <family val="2"/>
        <scheme val="minor"/>
      </rPr>
      <t>Email:</t>
    </r>
    <r>
      <rPr>
        <sz val="11"/>
        <color theme="1"/>
        <rFont val="Calibri"/>
        <family val="2"/>
        <scheme val="minor"/>
      </rPr>
      <t xml:space="preserve">  Managely will email a pdf invoice to the customer email address on file
</t>
    </r>
    <r>
      <rPr>
        <b/>
        <sz val="11"/>
        <color theme="1"/>
        <rFont val="Calibri"/>
        <family val="2"/>
        <scheme val="minor"/>
      </rPr>
      <t xml:space="preserve">Print: </t>
    </r>
    <r>
      <rPr>
        <sz val="11"/>
        <color theme="1"/>
        <rFont val="Calibri"/>
        <family val="2"/>
        <scheme val="minor"/>
      </rPr>
      <t>Invoice will be sent to your printer</t>
    </r>
  </si>
  <si>
    <t xml:space="preserve">J </t>
  </si>
  <si>
    <t>Customer Since</t>
  </si>
  <si>
    <t>Looking for the date your customer signed with you (Short Date Format)</t>
  </si>
  <si>
    <t>Date (mm/dd/yyyy)</t>
  </si>
  <si>
    <t>K</t>
  </si>
  <si>
    <t>L</t>
  </si>
  <si>
    <t>Is Business</t>
  </si>
  <si>
    <r>
      <t xml:space="preserve">Is this customer a business? 
Enter 0 if they are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 business (like a residential customer)
Enter 1 if they </t>
    </r>
    <r>
      <rPr>
        <b/>
        <sz val="11"/>
        <color theme="1"/>
        <rFont val="Calibri"/>
        <family val="2"/>
        <scheme val="minor"/>
      </rPr>
      <t>are</t>
    </r>
    <r>
      <rPr>
        <sz val="11"/>
        <color theme="1"/>
        <rFont val="Calibri"/>
        <family val="2"/>
        <scheme val="minor"/>
      </rPr>
      <t xml:space="preserve"> a business (not residential)
</t>
    </r>
  </si>
  <si>
    <t>M</t>
  </si>
  <si>
    <t>First Name</t>
  </si>
  <si>
    <t>Customer First Name</t>
  </si>
  <si>
    <t>N</t>
  </si>
  <si>
    <t>Last Name</t>
  </si>
  <si>
    <t>Customer Last Name
If customer is a business, put business name in under Last Name</t>
  </si>
  <si>
    <t>O</t>
  </si>
  <si>
    <t>Phone1</t>
  </si>
  <si>
    <t>Customer main phone number</t>
  </si>
  <si>
    <t>P</t>
  </si>
  <si>
    <t>Phone1 Ext</t>
  </si>
  <si>
    <t>Phone extension (if applicable)</t>
  </si>
  <si>
    <t>Q</t>
  </si>
  <si>
    <t>Cell Phone</t>
  </si>
  <si>
    <t>Customer cell phone number</t>
  </si>
  <si>
    <t>R</t>
  </si>
  <si>
    <t>Email</t>
  </si>
  <si>
    <t>Customer email (this is where invoices set to email will be delivered)</t>
  </si>
  <si>
    <t>S</t>
  </si>
  <si>
    <t>Comments</t>
  </si>
  <si>
    <t>Use this field for any customer related notes</t>
  </si>
  <si>
    <t>T</t>
  </si>
  <si>
    <t>DoNotProrate</t>
  </si>
  <si>
    <t>Use this field for customers that are not prorated.</t>
  </si>
  <si>
    <t>0 for No, 1 for Yes</t>
  </si>
  <si>
    <t>U</t>
  </si>
  <si>
    <t>V</t>
  </si>
  <si>
    <t>NoLateFees</t>
  </si>
  <si>
    <t>Use this field for customers that which late fees are not applied</t>
  </si>
  <si>
    <t>W</t>
  </si>
  <si>
    <t>NoStatements</t>
  </si>
  <si>
    <t>Use this field for customers that do no receive statements</t>
  </si>
  <si>
    <t>X</t>
  </si>
  <si>
    <t>InvoiceToMaster</t>
  </si>
  <si>
    <t>If you want all invoices to go to a master and not just recurring billing</t>
  </si>
  <si>
    <t>Y</t>
  </si>
  <si>
    <t>SupressRecurringDelivery</t>
  </si>
  <si>
    <t>Use this field for customers that which recurring is not delivered</t>
  </si>
  <si>
    <t>Z</t>
  </si>
  <si>
    <t>Inactive</t>
  </si>
  <si>
    <t xml:space="preserve">Is this customer inactive or active?
Put a 1 if they are inactive
Put a 0 if they are active
</t>
  </si>
  <si>
    <t>If you are only importing active customers into Managely, all customers will have a 0 in this column</t>
  </si>
  <si>
    <t>AA</t>
  </si>
  <si>
    <t>Inactive Date</t>
  </si>
  <si>
    <t xml:space="preserve">If column Z has a 1 in it, you can add the date (dd/mm/yyyy) that the customer went inactive in column AA
</t>
  </si>
  <si>
    <t>You can have customers marked as inactive and not include a date; this is an optional field</t>
  </si>
  <si>
    <t>Customer Bill To</t>
  </si>
  <si>
    <t>Same as the customer number designated for this customer on the "Customer" tab</t>
  </si>
  <si>
    <t>This entire tab "CustomerBillTo" is optional- if you do not have customers that utilize a separate "bill to" address than you can skip filling in this tab</t>
  </si>
  <si>
    <t>IsBusiness</t>
  </si>
  <si>
    <t>If the customer is a business, you will indicate that by putting a 1. If they are not a business (they are residential or other) you would put a 0</t>
  </si>
  <si>
    <t>First name of the customer</t>
  </si>
  <si>
    <t>LastName</t>
  </si>
  <si>
    <t>Last name of the customer (If a business, this is where you will put the business/company name)</t>
  </si>
  <si>
    <t>Address1</t>
  </si>
  <si>
    <t>First line of the customer address</t>
  </si>
  <si>
    <t>Address2</t>
  </si>
  <si>
    <t>Second line of the customer address</t>
  </si>
  <si>
    <t>Customer phone number</t>
  </si>
  <si>
    <t>CellPhone</t>
  </si>
  <si>
    <t>J</t>
  </si>
  <si>
    <t>Customer email address for Bill To info</t>
  </si>
  <si>
    <t>City</t>
  </si>
  <si>
    <t xml:space="preserve">BillTo Address City </t>
  </si>
  <si>
    <t>State</t>
  </si>
  <si>
    <t>State abbreviation</t>
  </si>
  <si>
    <t>ZipCode</t>
  </si>
  <si>
    <t>Zip Code for BillTo address</t>
  </si>
  <si>
    <t>Plus4</t>
  </si>
  <si>
    <t>If customer BillTo address has a plus4</t>
  </si>
  <si>
    <t>If this customer with the billto address is Inactive, you will put a 1. If the customer is active, you will put a 0</t>
  </si>
  <si>
    <t>InactiveDate</t>
  </si>
  <si>
    <t>The date the customerBillTo address went inactive</t>
  </si>
  <si>
    <t>Date</t>
  </si>
  <si>
    <t>CustomerContact</t>
  </si>
  <si>
    <t>ContactNumber</t>
  </si>
  <si>
    <t>Identifier used for CustomerContact(2) tab, 1,2,3..sequence is recommended</t>
  </si>
  <si>
    <t>Numeric</t>
  </si>
  <si>
    <t>This entire tab "CustomerContact" is optional- if you do not have customers that need a secondary contact name/details, you can skip this tab and move on to "CustomerSite" tab</t>
  </si>
  <si>
    <t>FirstName</t>
  </si>
  <si>
    <t>Additional customer contact first name</t>
  </si>
  <si>
    <t>Additional customer contact last name</t>
  </si>
  <si>
    <t>Phone</t>
  </si>
  <si>
    <t>Additional customer contact phone number</t>
  </si>
  <si>
    <t>PhoneExtension</t>
  </si>
  <si>
    <t>Additional customer contact phone extension</t>
  </si>
  <si>
    <t>Additional customer contact cell phone number</t>
  </si>
  <si>
    <t>If using this tab, it is assumed you have additional contact methods for this customer, so either an address, email address or phone number</t>
  </si>
  <si>
    <t>Additional customer contact email</t>
  </si>
  <si>
    <t>Relationship</t>
  </si>
  <si>
    <t>This contacts relationship to the customer</t>
  </si>
  <si>
    <t>Example: IT Support, Service tech; Owner</t>
  </si>
  <si>
    <t>Notes</t>
  </si>
  <si>
    <t>Use this section for additional notes about the customer contact you are adding</t>
  </si>
  <si>
    <t>CustomerContact(2)</t>
  </si>
  <si>
    <t>Same contact number assigned on "CustomerContact" tab</t>
  </si>
  <si>
    <t>CustomerNumber</t>
  </si>
  <si>
    <t>Same customer number assigned on "Customer" tab</t>
  </si>
  <si>
    <t>SortOrder</t>
  </si>
  <si>
    <t>Use this section to priortize the calling order of the contacts</t>
  </si>
  <si>
    <t>SiteContact</t>
  </si>
  <si>
    <t>Use this to identify whether the contact is also a site contact</t>
  </si>
  <si>
    <t>Y/N</t>
  </si>
  <si>
    <t>If "Y", SiteNumber is required</t>
  </si>
  <si>
    <t>SiteNumber</t>
  </si>
  <si>
    <t>Each customer site must have a number</t>
  </si>
  <si>
    <t>This is only required if "SiteContact" is "Y"</t>
  </si>
  <si>
    <t>1 for Yes, 0 for No</t>
  </si>
  <si>
    <t>Passcode</t>
  </si>
  <si>
    <t>Contacts passcode</t>
  </si>
  <si>
    <t>DeliverManualInvoice</t>
  </si>
  <si>
    <t>Does contact receive manual invoices?</t>
  </si>
  <si>
    <t>DeliverRecurringInvoice</t>
  </si>
  <si>
    <t>Deos contact receive recurring invoices?</t>
  </si>
  <si>
    <t>DeliverWorkOrderInvoice</t>
  </si>
  <si>
    <t>Does contact receive work order invoices?</t>
  </si>
  <si>
    <t>If this site is Inactive, you will put a 1. If the site is active, you will put a 0</t>
  </si>
  <si>
    <t>If the site is inactive, and you have a 1 in columnP, you can add the date the site went inactive</t>
  </si>
  <si>
    <t>Date mm/dd/yyyy</t>
  </si>
  <si>
    <t>CustomerSite</t>
  </si>
  <si>
    <t>Same customer number from "Customer" tab</t>
  </si>
  <si>
    <t>SiteName</t>
  </si>
  <si>
    <t>You need a name for your site- this can be the 1st line of the site address or the customer name or something of your choosing</t>
  </si>
  <si>
    <t>1st line of site address</t>
  </si>
  <si>
    <t>2nd line of site address</t>
  </si>
  <si>
    <t>City of site address</t>
  </si>
  <si>
    <t>State the site is in</t>
  </si>
  <si>
    <t>ZipCode the site is in</t>
  </si>
  <si>
    <t>If customer address has a Plus4, put it here</t>
  </si>
  <si>
    <t>Phone number for the customer site</t>
  </si>
  <si>
    <t>Phone1Ext</t>
  </si>
  <si>
    <t>Phone number extension for the site</t>
  </si>
  <si>
    <t>Email address for a contact at the site</t>
  </si>
  <si>
    <t>SalesTaxCode</t>
  </si>
  <si>
    <t xml:space="preserve">Tax Code associated with the SalesTax setup in your setup tables that applies to this site
</t>
  </si>
  <si>
    <t>To set up SalesTaxCodes in Managely: Setup &gt; Accounting &gt; Sales Tax</t>
  </si>
  <si>
    <t>SiteSince</t>
  </si>
  <si>
    <t>Looking for the date site was added (Short Date Format)</t>
  </si>
  <si>
    <t>TaxExemptNumber</t>
  </si>
  <si>
    <t>If this customer's site is taxexempt, you need to enter the tax exemption number for the customer here</t>
  </si>
  <si>
    <t>To set up Tax Exempt Code in Managely: Setup &gt; Accounting &gt; Sales Tax</t>
  </si>
  <si>
    <t>Any comments related to this customer's site</t>
  </si>
  <si>
    <t>CustomerSystem</t>
  </si>
  <si>
    <t>This tab is optional - you do not have to enter system information for your customers</t>
  </si>
  <si>
    <t>CustomerSiteNumber</t>
  </si>
  <si>
    <t>Copy the value from CustomerSite tab for site number (column B)</t>
  </si>
  <si>
    <t>CentralStation</t>
  </si>
  <si>
    <t>Name of the Central Station this system is under</t>
  </si>
  <si>
    <t>Setup &gt; Other &gt; Central Stations</t>
  </si>
  <si>
    <t>AccountNumber</t>
  </si>
  <si>
    <t>Customers account number with the central station</t>
  </si>
  <si>
    <t>SystemNumber</t>
  </si>
  <si>
    <t>Unique number for the system</t>
  </si>
  <si>
    <t>SystemType</t>
  </si>
  <si>
    <t>You will set up your SystemTypes in Managely and then select one of those types to populate this field, based on the system
Examples: PERS, Access Control, CCTV, Fire Alarm, Burglar Alarm</t>
  </si>
  <si>
    <t>Setup &gt; Other &gt; System Types</t>
  </si>
  <si>
    <t>PanelType</t>
  </si>
  <si>
    <t>Examples: Vista100, CPI 3600</t>
  </si>
  <si>
    <t>PanelLocation</t>
  </si>
  <si>
    <t>At this specific site, where is the panel located</t>
  </si>
  <si>
    <t>WarrantyLabor</t>
  </si>
  <si>
    <t>What is the warranty type on labor for this system</t>
  </si>
  <si>
    <t>Setup &gt; Operations &gt; Warranty Types</t>
  </si>
  <si>
    <t>WarrantyPart</t>
  </si>
  <si>
    <t>What is the warranty type on parts for this system</t>
  </si>
  <si>
    <t>WarrantyStartDate</t>
  </si>
  <si>
    <t>What is the start date for warranty on this system</t>
  </si>
  <si>
    <t>ServiceLevel</t>
  </si>
  <si>
    <t>Enter in the Service Level Code for this particular system</t>
  </si>
  <si>
    <t>Setup &gt; Operations &gt; Service Levels</t>
  </si>
  <si>
    <t>Any comments or notes about the customer's system</t>
  </si>
  <si>
    <t>If this system is inactive, put a 1. If the system is active, put a 0</t>
  </si>
  <si>
    <t>If you put a 1 in the previous column, put the date the system went inactive here</t>
  </si>
  <si>
    <t>CustomerRecurring</t>
  </si>
  <si>
    <t>Copy the value from CustomerSystem tab for System Number (column E)</t>
  </si>
  <si>
    <t>You do not need a System for RMR; you can also attach RMR directly to a site</t>
  </si>
  <si>
    <t>Item Code</t>
  </si>
  <si>
    <t>When entering a new RMR in Managely, Item Code is selected from a drop-down menu; this must be completed in your set up table for Items prior to entering customer RMR</t>
  </si>
  <si>
    <t>Recurring Reason</t>
  </si>
  <si>
    <t>When entering a new RMR in Managely, Recurring Reason is selected from a drop-down menu; this must be completed in your set up table (Setup &gt; Other &gt; Recurring Reason) prior to entering customer RMR</t>
  </si>
  <si>
    <t>Description of what the customer is being billed recurring monthly charges for</t>
  </si>
  <si>
    <t>Memo</t>
  </si>
  <si>
    <t>Notes regarding the RMR</t>
  </si>
  <si>
    <t>Post go-live, on an individual basis, you can change whether or not this memo is customer-facing</t>
  </si>
  <si>
    <t>PO Number</t>
  </si>
  <si>
    <t>Purchase Order number</t>
  </si>
  <si>
    <t>AlphaNumeric</t>
  </si>
  <si>
    <t>Billing Cycle Code</t>
  </si>
  <si>
    <t>These are system defaults: Annual, SemiAnnual, Quarterly and Monthly</t>
  </si>
  <si>
    <t>System Default</t>
  </si>
  <si>
    <t>N/A</t>
  </si>
  <si>
    <t>You cannot make changes to these; you must select from one of the system defaults</t>
  </si>
  <si>
    <t>Monthly Amount</t>
  </si>
  <si>
    <t>The dollar amount the customer is being charged in RMR (ie: the monthly amount for an annual customer is the total annual RMR divided by 12)</t>
  </si>
  <si>
    <t>Alpha</t>
  </si>
  <si>
    <t>Cycle Amount</t>
  </si>
  <si>
    <t>The dollar amount per cycle (annual, semiannual, quarterly and monthly) based on the monthly amount (ie: annual customers would be monthly amount x 12 for their cycle amount)</t>
  </si>
  <si>
    <t>Activation Date</t>
  </si>
  <si>
    <t>Cycle End Date</t>
  </si>
  <si>
    <t>Date that the RMR will stop- must be a date in the future (from date of conversion). This is NOT a required field; can be used for fixed-term RMRs</t>
  </si>
  <si>
    <t>Invoice to Master</t>
  </si>
  <si>
    <t>This field requires a number value- either a '0' or a '1'. Enter '0' if you are NOT invoicing the recurring charge to a Master Customer. Enter a 1 if you ARE invoicing the recurring charge to a Master Customer</t>
  </si>
  <si>
    <t>Set up table information: you must have Master and Sub customer relationships set up in order to invoice to a Master</t>
  </si>
  <si>
    <t>Refers to the status of the RMR item. Active RMRs need a value of 1 entered. Inactive RMRs need a value of 0. This is how a customer can bring in historical RMR info. RMRs marked as inactive will NOT be invoiced/included in the RMR generation</t>
  </si>
  <si>
    <t>If you are bringing in inactive RMR, you have the option of including the date that the RMR went inactive</t>
  </si>
  <si>
    <t>Entity</t>
  </si>
  <si>
    <t>The level where the note should applied</t>
  </si>
  <si>
    <t>The note text</t>
  </si>
  <si>
    <t>Note Type</t>
  </si>
  <si>
    <t>This determines if this is just a note or should a popup box flash on the screen</t>
  </si>
  <si>
    <t>Must be Standard or Critical</t>
  </si>
  <si>
    <t>Expiration Date</t>
  </si>
  <si>
    <t xml:space="preserve">If the note is critical, this would be when the note stops popping up </t>
  </si>
  <si>
    <t>Access Level</t>
  </si>
  <si>
    <t>Determines who sees the note</t>
  </si>
  <si>
    <t>Must be Admin, Internal,  Customer</t>
  </si>
  <si>
    <t>Refers to the status of the note</t>
  </si>
  <si>
    <t>Value must be 0 or 1, 0 for No; 1 for Yes</t>
  </si>
  <si>
    <t>The date the note became inactive</t>
  </si>
  <si>
    <t>Site Number</t>
  </si>
  <si>
    <t>If the note is attached to a site, then it would need the site number related to the customer number on the "CustomerSite" tab</t>
  </si>
  <si>
    <t>System Number</t>
  </si>
  <si>
    <t>If the note is attached to a system, then it would need the system number related to the customer number &amp; site number on the "CustomerSystem" tab</t>
  </si>
  <si>
    <t>Employee First Name</t>
  </si>
  <si>
    <t>Employee Last Name</t>
  </si>
  <si>
    <t>Middle Initial</t>
  </si>
  <si>
    <t>Employee middle initial</t>
  </si>
  <si>
    <t>Phone number</t>
  </si>
  <si>
    <t>Phone Extension</t>
  </si>
  <si>
    <t>You can use this field for additional notes</t>
  </si>
  <si>
    <t>Job Title</t>
  </si>
  <si>
    <t>Employee's job title at your organization</t>
  </si>
  <si>
    <t>Is Technician</t>
  </si>
  <si>
    <t>Enter 1 if the employee IS a technician, enter 0 if they are not</t>
  </si>
  <si>
    <t>Technician and Salesperson have access to different reports and areas of Managely; this is why this information is required</t>
  </si>
  <si>
    <t>Refers to employee's current status</t>
  </si>
  <si>
    <t>Inactive employees cannot log into Managely</t>
  </si>
  <si>
    <t>Use this field to note the date an employee became inactive</t>
  </si>
  <si>
    <t>If the employee is a Managely user, add their user name here</t>
  </si>
  <si>
    <t>This will be a drop down menu option in Managely when adding a new employee</t>
  </si>
  <si>
    <t>Is Sales Person</t>
  </si>
  <si>
    <t>Enter a 1 if the employee IS a salesperson, enter a 0 if they are not</t>
  </si>
  <si>
    <t>Employee Number</t>
  </si>
  <si>
    <t>Add the employee number</t>
  </si>
  <si>
    <t>Employee Since</t>
  </si>
  <si>
    <t>Date the employee started with your company</t>
  </si>
  <si>
    <t>Address 1</t>
  </si>
  <si>
    <t>Employee home address</t>
  </si>
  <si>
    <t>Address 2</t>
  </si>
  <si>
    <t>Zip Code</t>
  </si>
  <si>
    <t>If the zip code has a plus4</t>
  </si>
  <si>
    <t>GL Account</t>
  </si>
  <si>
    <t>Please work with Bob Esquerra (Bold Team CPA) to set up/complete the GL and COA portion of the data mapping</t>
  </si>
  <si>
    <t>Parts</t>
  </si>
  <si>
    <t>IMAGE</t>
  </si>
  <si>
    <t>.jpg</t>
  </si>
  <si>
    <t>Part Code</t>
  </si>
  <si>
    <t>Choose a part code for this part; you may want to use the same part code from the vendor</t>
  </si>
  <si>
    <t>Enter additional details about the part</t>
  </si>
  <si>
    <t>Long Description</t>
  </si>
  <si>
    <t>Another 2000 characters available for parts description</t>
  </si>
  <si>
    <t>Manufacturer</t>
  </si>
  <si>
    <t>These must be entered in to your set up tables; when entering a part in Managely, manufacturer will be selected from a drop down menu; please ensure your data in this column is an exact match to the manufacturers you enter during set up</t>
  </si>
  <si>
    <t xml:space="preserve">Type </t>
  </si>
  <si>
    <t>If using types for parts, these need to be set up in Setup &gt; Items &amp; Parts &gt; Types prior to entering data into this column</t>
  </si>
  <si>
    <t>Sub Type</t>
  </si>
  <si>
    <t>Once a type record is entered, you can enter one or more sub types for a particular type record</t>
  </si>
  <si>
    <t>Vendor</t>
  </si>
  <si>
    <t>Enter vendor name related to the part (when entering a new part in Managely, Main Vendor will be a drop-down menu showing you the vendors you've listed in your AP set up; the vendor must be in AP vendors in order to import the part during this conversion)</t>
  </si>
  <si>
    <t>Manual Revenue GL Account</t>
  </si>
  <si>
    <t>Which manual revenue GL account should be used when selling this part on a manual invoice?</t>
  </si>
  <si>
    <t>Service Revenue GL Account</t>
  </si>
  <si>
    <t>Which service revenue GL account should be used when selling this part on a service work order?</t>
  </si>
  <si>
    <t>Default Rate</t>
  </si>
  <si>
    <t>Enter the default price you will charge a customer for this part (Standard Cost)</t>
  </si>
  <si>
    <t>Cost Amount</t>
  </si>
  <si>
    <t>Enter the amount you pay for this part</t>
  </si>
  <si>
    <t>Labor Units</t>
  </si>
  <si>
    <t>If you know the amount of time required to install this part, enter that value here in HOURS (ie: 0.25, 0.5, 0.75, 1.0)</t>
  </si>
  <si>
    <t>Decimal</t>
  </si>
  <si>
    <t>Is Panel</t>
  </si>
  <si>
    <t>Is this part a panel? Enter 1 for yes and 0 for no</t>
  </si>
  <si>
    <t>Is Taxable</t>
  </si>
  <si>
    <t>Is this part taxable? Enter 1 for yes and 0 for no</t>
  </si>
  <si>
    <t xml:space="preserve">Number </t>
  </si>
  <si>
    <t>Is this part Inactive? Enter 1 for yes and 0 for no (if the part is active, you will enter 0)</t>
  </si>
  <si>
    <t>If you'd like to include the date the part became inactive, do so in this column</t>
  </si>
  <si>
    <t>Warehouses</t>
  </si>
  <si>
    <t>Code</t>
  </si>
  <si>
    <t xml:space="preserve">Choose a warehouse code </t>
  </si>
  <si>
    <t>To set up Warehouses: Ensure the Inventory module is enabled in Managely; then go to Inventory &gt; Warehouses &gt; Add New</t>
  </si>
  <si>
    <t>Name</t>
  </si>
  <si>
    <t xml:space="preserve"> Enter a name for the warehouse.  On data entry form where there is a field for Warehouse, the drop-down list will display the warehouse name. </t>
  </si>
  <si>
    <t>Internal only; if the warehouse is a vehicle, you may want to enter the type of vehicle and VIN number</t>
  </si>
  <si>
    <t>GL Account Number</t>
  </si>
  <si>
    <t>select the GL Account which is the inventory asset account for the warehouse</t>
  </si>
  <si>
    <t>Address</t>
  </si>
  <si>
    <t>Enter the physical location of where this vehicle resides outside of business hours; if the warehouse is for a technician and they take the vehicle home at the end of the day, enter the technician's home address</t>
  </si>
  <si>
    <t>Is this an inactive warehouse? If yes, enter 1, if no (the warehouse is active) then enter 0</t>
  </si>
  <si>
    <t>Date the warehouse became inactive</t>
  </si>
  <si>
    <t>CustomFields</t>
  </si>
  <si>
    <t>Only needed if Entity is Site or System</t>
  </si>
  <si>
    <t>Only needed if Entity is System</t>
  </si>
  <si>
    <t>CustomFieldName</t>
  </si>
  <si>
    <t>Value</t>
  </si>
  <si>
    <t>The data to be stored in the Custom Field</t>
  </si>
  <si>
    <t>MasterCustomer</t>
  </si>
  <si>
    <t>CustomerStatusCode</t>
  </si>
  <si>
    <t>CustomerType</t>
  </si>
  <si>
    <t>TermCode</t>
  </si>
  <si>
    <t>TermDays</t>
  </si>
  <si>
    <t>InvoiceDeliveryMethod</t>
  </si>
  <si>
    <t>CustomerSince</t>
  </si>
  <si>
    <t>SuppressRecurringDelivery</t>
  </si>
  <si>
    <t>1 for Yes or 0 for No</t>
  </si>
  <si>
    <t>Account Number</t>
  </si>
  <si>
    <t>Panel Type</t>
  </si>
  <si>
    <t>Warranty Labor</t>
  </si>
  <si>
    <t>Warranty Part</t>
  </si>
  <si>
    <t>Warranty Start Date</t>
  </si>
  <si>
    <t>Service Level</t>
  </si>
  <si>
    <t>ItemCode</t>
  </si>
  <si>
    <t>RecurringReason</t>
  </si>
  <si>
    <t>PONumber</t>
  </si>
  <si>
    <t>BillingCycleCode</t>
  </si>
  <si>
    <t>MonthlyAmount</t>
  </si>
  <si>
    <t>CycleAmount</t>
  </si>
  <si>
    <t>ActivationDate</t>
  </si>
  <si>
    <t>NextInvoiceDate</t>
  </si>
  <si>
    <t>Taxable</t>
  </si>
  <si>
    <t>DefaultRate</t>
  </si>
  <si>
    <t>GLNumber</t>
  </si>
  <si>
    <t>RecurringItem</t>
  </si>
  <si>
    <t>VendorItem</t>
  </si>
  <si>
    <t>CostAmount</t>
  </si>
  <si>
    <t>LaborUnits</t>
  </si>
  <si>
    <t>MiddleInitial</t>
  </si>
  <si>
    <t xml:space="preserve">JobTitle </t>
  </si>
  <si>
    <t>IsTechnician</t>
  </si>
  <si>
    <t>UserCode</t>
  </si>
  <si>
    <t>IsSalesPerson</t>
  </si>
  <si>
    <t>EmployeeNumber</t>
  </si>
  <si>
    <t>EmployeeSince</t>
  </si>
  <si>
    <t>GLAccountType</t>
  </si>
  <si>
    <t>IsSingleton</t>
  </si>
  <si>
    <t>IsCreditAccount</t>
  </si>
  <si>
    <t>PartCode</t>
  </si>
  <si>
    <t>LongDescription</t>
  </si>
  <si>
    <t>Type</t>
  </si>
  <si>
    <t>Manual Revenue GLAccount</t>
  </si>
  <si>
    <t>Service Revenue GLAccount</t>
  </si>
  <si>
    <t>IsPanel</t>
  </si>
  <si>
    <t>IsTaxable</t>
  </si>
  <si>
    <t>GLAccountNumber</t>
  </si>
  <si>
    <t>ZipCode Plus 4</t>
  </si>
  <si>
    <t>Additional customer address</t>
  </si>
  <si>
    <t>Additional customer city</t>
  </si>
  <si>
    <t>Additional customer state</t>
  </si>
  <si>
    <t>Additional customer zipcode</t>
  </si>
  <si>
    <t>Additional customer zipcode plus r</t>
  </si>
  <si>
    <t>AB</t>
  </si>
  <si>
    <t xml:space="preserve">Date that RMR began/was activated; NOT a required field; you can put a generic date that will stand out- such as </t>
  </si>
  <si>
    <r>
      <t xml:space="preserve">Must exist on CustomerContact Tab
</t>
    </r>
    <r>
      <rPr>
        <sz val="11"/>
        <rFont val="Calibri"/>
        <family val="2"/>
        <scheme val="minor"/>
      </rPr>
      <t>This number can exist for multiple customer numbers and/or sites</t>
    </r>
  </si>
  <si>
    <t>Number must be unique on this tab.  It can exist for multiple customer numbers and/or sites on "CustomerContact (2)" tab.  Do not duplicate contact names, addresses, phone numbers and email</t>
  </si>
  <si>
    <t>VendorNumber</t>
  </si>
  <si>
    <t>Country</t>
  </si>
  <si>
    <t>Phone2</t>
  </si>
  <si>
    <t>Phone2Ext</t>
  </si>
  <si>
    <t>RemitToAddress1</t>
  </si>
  <si>
    <t>RemitToAddress2</t>
  </si>
  <si>
    <t>RemitToCity</t>
  </si>
  <si>
    <t>RemitToState</t>
  </si>
  <si>
    <t>RemitToZipCode</t>
  </si>
  <si>
    <t>RemitToPlus4</t>
  </si>
  <si>
    <t>RemitToCountry</t>
  </si>
  <si>
    <t>IsRemitToMainAddress</t>
  </si>
  <si>
    <t>SalesPhone</t>
  </si>
  <si>
    <t>SalesPhoneExt</t>
  </si>
  <si>
    <t>SalesEmail</t>
  </si>
  <si>
    <t>SupportPhone</t>
  </si>
  <si>
    <t>SupportPhoneExt</t>
  </si>
  <si>
    <t>SupportEmail</t>
  </si>
  <si>
    <t>FaxNumber</t>
  </si>
  <si>
    <t>Website</t>
  </si>
  <si>
    <t>PayableTo</t>
  </si>
  <si>
    <t>DaysNetDue</t>
  </si>
  <si>
    <t>Is1099Eligible</t>
  </si>
  <si>
    <t>Must be Customer, Site, System, Recurring, Work Order or Proposal</t>
  </si>
  <si>
    <t>Only needed if Entity is Site, System or Recurring</t>
  </si>
  <si>
    <t>Only needed if Entity is System or Reucrring</t>
  </si>
  <si>
    <t>Only Needed if Entity is Recurring</t>
  </si>
  <si>
    <t>REQUIRED IF CUSTOMFIELDNAME DOES NOT EXIST IN THE SETUP TABLES
Must be NumberInteger, NumberDecimal, NumberCurrency, NumberPercentage, Text, Email, URL, Phone, DateTime, Date or TrueFalse</t>
  </si>
  <si>
    <t>RecurringItemCode</t>
  </si>
  <si>
    <t>RecurringMonthlyAmount</t>
  </si>
  <si>
    <t>DataType</t>
  </si>
  <si>
    <t>Only needed if Entity is Site</t>
  </si>
  <si>
    <t>Must be Admin, Internal or Customer</t>
  </si>
  <si>
    <t xml:space="preserve">Site Number </t>
  </si>
  <si>
    <t>Note Type (Standard, Critical)</t>
  </si>
  <si>
    <t>Access Level (Admin, Internal, Customer)</t>
  </si>
  <si>
    <t>Vendors</t>
  </si>
  <si>
    <t>Vendor Name</t>
  </si>
  <si>
    <t>Your account number with the vendor</t>
  </si>
  <si>
    <t>Vendor Number</t>
  </si>
  <si>
    <t>The vendor code used by your company</t>
  </si>
  <si>
    <t>1st line of vendor address</t>
  </si>
  <si>
    <t>2nd line of vendro address</t>
  </si>
  <si>
    <t>City of vendor address</t>
  </si>
  <si>
    <t>State the vendor is in</t>
  </si>
  <si>
    <t>ZipCode the vendor is in</t>
  </si>
  <si>
    <t>If vendor address has a Plus4, put it here</t>
  </si>
  <si>
    <t>Country the Vendor is in</t>
  </si>
  <si>
    <t>Phone number for the vendor</t>
  </si>
  <si>
    <t>Phone number extension for the vendor</t>
  </si>
  <si>
    <t>Secondary phone number for the vendor</t>
  </si>
  <si>
    <t>Secondary phone number extension for the vendor</t>
  </si>
  <si>
    <t>Vendor's email address</t>
  </si>
  <si>
    <t>1st line of vendor address where payments are sent</t>
  </si>
  <si>
    <t>2nd line of vendor address where payments are sent</t>
  </si>
  <si>
    <t>City of vendor address where payments are sent</t>
  </si>
  <si>
    <t>state the vendor address where payments are sent</t>
  </si>
  <si>
    <t>ZipCode where the vendor payment is sent to</t>
  </si>
  <si>
    <t>If the payment address to the vendor has a plus4</t>
  </si>
  <si>
    <t>country the Vendor is in where payments are sent</t>
  </si>
  <si>
    <t>Is the payment address the same as the vendors main address</t>
  </si>
  <si>
    <t>0 for No, 1 for Yes.  If this is marked as 1, then you do not need to fill in the remittance address fields</t>
  </si>
  <si>
    <t>Vendor Sales phone number</t>
  </si>
  <si>
    <t>Vendor Sales phone number extension</t>
  </si>
  <si>
    <t>Vendor Sales email</t>
  </si>
  <si>
    <t xml:space="preserve">Vendor Support phone number </t>
  </si>
  <si>
    <t>Vendor Support phone number extension</t>
  </si>
  <si>
    <t>AC</t>
  </si>
  <si>
    <t>Vendor Support email</t>
  </si>
  <si>
    <t>AD</t>
  </si>
  <si>
    <t>Vendor FaxNumber</t>
  </si>
  <si>
    <t>AE</t>
  </si>
  <si>
    <t>Comments about vendor</t>
  </si>
  <si>
    <t>AF</t>
  </si>
  <si>
    <t>Vendor Website</t>
  </si>
  <si>
    <t>AG</t>
  </si>
  <si>
    <t>Legal name of the vendor to remit payment to</t>
  </si>
  <si>
    <t>AH</t>
  </si>
  <si>
    <t>AI</t>
  </si>
  <si>
    <t>Term in which you have to remit payment by</t>
  </si>
  <si>
    <t>AJ</t>
  </si>
  <si>
    <t>How many days to remit payment to the vendor</t>
  </si>
  <si>
    <t>AK</t>
  </si>
  <si>
    <t>Is the vendor inactive?</t>
  </si>
  <si>
    <t>AL</t>
  </si>
  <si>
    <t>Date vendor became inactive</t>
  </si>
  <si>
    <t>AM</t>
  </si>
  <si>
    <t>Does the vendor receive a 1099</t>
  </si>
  <si>
    <t>AN</t>
  </si>
  <si>
    <t xml:space="preserve">The date the warranty began
</t>
  </si>
  <si>
    <t xml:space="preserve">The type of warranty on labor
</t>
  </si>
  <si>
    <t xml:space="preserve">The type of warranty on parts
</t>
  </si>
  <si>
    <t>VendorName</t>
  </si>
  <si>
    <t>Only required if Entity equals Vendor</t>
  </si>
  <si>
    <t>Must be Customer, Site, System, Vendor</t>
  </si>
  <si>
    <t>The name of the vendor the note is related to, must exist in Managely and/or the "Vendor" tab</t>
  </si>
  <si>
    <t>Only needed if Entity is "Vendor"</t>
  </si>
  <si>
    <t>SubType</t>
  </si>
  <si>
    <t>The service level contract to the site</t>
  </si>
  <si>
    <t>Enter the PartsCode for the Panel Type 
**You must have the Parts tab filled out in order to complete this or have entered your parts into Managely**</t>
  </si>
  <si>
    <t>The accounting code assigned to this vendor</t>
  </si>
  <si>
    <r>
      <t xml:space="preserve">Images of parts can be uploaded AFTER go live conversion on a part-by-part basis; we are unable to import images as part of the data conversion, </t>
    </r>
    <r>
      <rPr>
        <b/>
        <sz val="11"/>
        <color theme="5" tint="-0.249977111117893"/>
        <rFont val="Calibri"/>
        <family val="2"/>
        <scheme val="minor"/>
      </rPr>
      <t>images for existing parts will not be deleted during a conversion</t>
    </r>
    <r>
      <rPr>
        <sz val="11"/>
        <color theme="5" tint="-0.249977111117893"/>
        <rFont val="Calibri"/>
        <family val="2"/>
        <scheme val="minor"/>
      </rPr>
      <t>.</t>
    </r>
  </si>
  <si>
    <t>Invoice Items</t>
  </si>
  <si>
    <t>Item code</t>
  </si>
  <si>
    <t>The full name of the item</t>
  </si>
  <si>
    <t>The type of code</t>
  </si>
  <si>
    <t>A SubType of the Type code</t>
  </si>
  <si>
    <t>Is the item taxable</t>
  </si>
  <si>
    <t>The default sales rate</t>
  </si>
  <si>
    <t>GL Number</t>
  </si>
  <si>
    <t>The Accounts Payable Account Code</t>
  </si>
  <si>
    <t>Recurring Item</t>
  </si>
  <si>
    <t>Is the item used for recurring billing?</t>
  </si>
  <si>
    <t>Vendor Item</t>
  </si>
  <si>
    <t>Is the item a vendor item?</t>
  </si>
  <si>
    <t>What the item cost you</t>
  </si>
  <si>
    <t>How many labor units are billed to this item</t>
  </si>
  <si>
    <t>User Code</t>
  </si>
  <si>
    <t>What module is the custom field for?</t>
  </si>
  <si>
    <t>The customer number the value is for</t>
  </si>
  <si>
    <t>NumericAlpha</t>
  </si>
  <si>
    <t>If the Entity is Site, System or Recurring then enter the site number related to the customer number</t>
  </si>
  <si>
    <t>If the Entity is System or Recurring then enter the system number related to the customer site</t>
  </si>
  <si>
    <t>Only needed if Entity is System or Recurring</t>
  </si>
  <si>
    <t>Recurring Item Code</t>
  </si>
  <si>
    <t>If the Entity is Recurring then enter the Item Code for the billing line for the system numberr</t>
  </si>
  <si>
    <t>Only need if the Entity is Recurring</t>
  </si>
  <si>
    <t>Recurring Monthly Amount</t>
  </si>
  <si>
    <t>The monthly billed amount for the Recurring Item Code</t>
  </si>
  <si>
    <t>Only needed if entering values for the Custom Field Name</t>
  </si>
  <si>
    <t>Custom Field Name</t>
  </si>
  <si>
    <t>The name of the custom field</t>
  </si>
  <si>
    <t>REQUIRED IF CUSTOMFIELDNAME DOES NOT EXIST IN THE SETUP TABLES
Must be NumberInteger, NumberDecimal, NumberCurrency, NumberPercentage, Text, Email, URL, Phone, DateTime, Date or TrueFalse</t>
  </si>
  <si>
    <t>Required if the Custom Field Name does not exist in the setup tables</t>
  </si>
  <si>
    <t>TimeZone</t>
  </si>
  <si>
    <t>CustomerNumber Exists on Customer Tab?</t>
  </si>
  <si>
    <t>Site Number Exists on Site Tab?</t>
  </si>
  <si>
    <t>System &amp; Site Number Exist on System Tab?</t>
  </si>
  <si>
    <t>ContactNumber Exists on CustomerContact Tab?</t>
  </si>
  <si>
    <t>Location</t>
  </si>
  <si>
    <t>ZoneNumber</t>
  </si>
  <si>
    <t>ZoneSignalType</t>
  </si>
  <si>
    <t>SerialNumber</t>
  </si>
  <si>
    <t>InstallDate</t>
  </si>
  <si>
    <t>RemovalDate</t>
  </si>
  <si>
    <t>IsQuantityBilling</t>
  </si>
  <si>
    <t>QuantityRate</t>
  </si>
  <si>
    <t>QuantityCount</t>
  </si>
  <si>
    <t>The TimeZone where the customer is locate</t>
  </si>
  <si>
    <t>The TimeZone where the customer site is located</t>
  </si>
  <si>
    <t>CustomerSystemParts</t>
  </si>
  <si>
    <t>Enter the PartCode that is installed with the Customer System</t>
  </si>
  <si>
    <t>This tab is optional - you do not have to enter system parts information for your customers</t>
  </si>
  <si>
    <t>Copy the value from CustomerSystem tab for system number (column E)</t>
  </si>
  <si>
    <t>The zone where the part is located</t>
  </si>
  <si>
    <t>The signal type for the zone where the part is located</t>
  </si>
  <si>
    <t>The serial number for the part</t>
  </si>
  <si>
    <t>When was the part installed?</t>
  </si>
  <si>
    <t>When was the part removed</t>
  </si>
  <si>
    <t>Do you use Quantity Billing</t>
  </si>
  <si>
    <t>0 = No, 1 = Yes</t>
  </si>
  <si>
    <t>If IsQuantityBilling yes, enter the Quantity Rate</t>
  </si>
  <si>
    <t>Money</t>
  </si>
  <si>
    <t>If IsQuantityBilling yes, enter the Quantity Count</t>
  </si>
  <si>
    <t>PartCode Exists on Parts Tab?</t>
  </si>
  <si>
    <t>Recurring Item &amp; Monthly Amount Exist on Recurring Tab?</t>
  </si>
  <si>
    <t>IsPrimaryRMRInvoice</t>
  </si>
  <si>
    <t>IsPrimaryWorkOrderInvoice</t>
  </si>
  <si>
    <t>IsPrimaryManualInvoice</t>
  </si>
  <si>
    <t>IsPrimaryStatement</t>
  </si>
  <si>
    <t>DefaultPaymentBank</t>
  </si>
  <si>
    <t>Is this billing address the primary address to send recurring invoices to?</t>
  </si>
  <si>
    <t>1 = Yes, 0 = No</t>
  </si>
  <si>
    <t>Is this billing address the primary address to send work order invoices to?</t>
  </si>
  <si>
    <t>Is this billing address the primary address to send manual invoices to?</t>
  </si>
  <si>
    <t>Is this billing address the primary address to send statments to?</t>
  </si>
  <si>
    <t>The default bank name used to pay the Vendor</t>
  </si>
  <si>
    <t>AO</t>
  </si>
  <si>
    <t>AP</t>
  </si>
  <si>
    <t>AQ</t>
  </si>
  <si>
    <t>IsTaxAgency</t>
  </si>
  <si>
    <t>Is the vendor a tax agency?</t>
  </si>
  <si>
    <t>BranchCode</t>
  </si>
  <si>
    <t>Branch your accounts payable goes to</t>
  </si>
  <si>
    <t>Red</t>
  </si>
  <si>
    <t>Orange</t>
  </si>
  <si>
    <t>This tab is OPTIONAL for setup table additions or edits</t>
  </si>
  <si>
    <t>1</t>
  </si>
  <si>
    <t>1234</t>
  </si>
  <si>
    <t>ACT</t>
  </si>
  <si>
    <t>Business</t>
  </si>
  <si>
    <t>Unassigned Salesperson</t>
  </si>
  <si>
    <t>Due On Receipt</t>
  </si>
  <si>
    <t>0</t>
  </si>
  <si>
    <t>Main</t>
  </si>
  <si>
    <t>Magical World of Disney</t>
  </si>
  <si>
    <t>1-800-234-5678</t>
  </si>
  <si>
    <t>contactus@disney.com</t>
  </si>
  <si>
    <t>Eastern Standard Time</t>
  </si>
  <si>
    <t>1234-1</t>
  </si>
  <si>
    <t>Mouse House</t>
  </si>
  <si>
    <t>407-123-4567</t>
  </si>
  <si>
    <t>1234-2</t>
  </si>
  <si>
    <t>Duck House</t>
  </si>
  <si>
    <t>407-765-4321</t>
  </si>
  <si>
    <t>5678</t>
  </si>
  <si>
    <t>Residential</t>
  </si>
  <si>
    <t>Bruce</t>
  </si>
  <si>
    <t>Wayne</t>
  </si>
  <si>
    <t>904-123-4567</t>
  </si>
  <si>
    <t>b.wayne@batman.com</t>
  </si>
  <si>
    <t>Central Standard Time</t>
  </si>
  <si>
    <t>9101</t>
  </si>
  <si>
    <t>TERM</t>
  </si>
  <si>
    <t>Clark</t>
  </si>
  <si>
    <t>Kent</t>
  </si>
  <si>
    <t>501-555-1234</t>
  </si>
  <si>
    <t>Mountain Standard Time</t>
  </si>
  <si>
    <t>1234 Main St</t>
  </si>
  <si>
    <t>NoWhere</t>
  </si>
  <si>
    <t>NY</t>
  </si>
  <si>
    <t>12345</t>
  </si>
  <si>
    <t>123 Mouse Rd</t>
  </si>
  <si>
    <t>Lake Buena Vista</t>
  </si>
  <si>
    <t>FL</t>
  </si>
  <si>
    <t>54321</t>
  </si>
  <si>
    <t>456 Duck Ln</t>
  </si>
  <si>
    <t>200 W Main St</t>
  </si>
  <si>
    <t>Gotham</t>
  </si>
  <si>
    <t>TX</t>
  </si>
  <si>
    <t>20001</t>
  </si>
  <si>
    <t>500 1st St</t>
  </si>
  <si>
    <t>Smallville</t>
  </si>
  <si>
    <t>KS</t>
  </si>
  <si>
    <t>40001</t>
  </si>
  <si>
    <t>Walt</t>
  </si>
  <si>
    <t>Disney</t>
  </si>
  <si>
    <t>w.disney@disneymagic.com</t>
  </si>
  <si>
    <t>Owner</t>
  </si>
  <si>
    <t>2</t>
  </si>
  <si>
    <t>Mickey</t>
  </si>
  <si>
    <t>Mouse</t>
  </si>
  <si>
    <t>mortamir@disneymagic.com</t>
  </si>
  <si>
    <t>Manager</t>
  </si>
  <si>
    <t>3</t>
  </si>
  <si>
    <t>Minnie</t>
  </si>
  <si>
    <t>minnie@disneymagic.com</t>
  </si>
  <si>
    <t>Shift Manager</t>
  </si>
  <si>
    <t>4</t>
  </si>
  <si>
    <t>Donald</t>
  </si>
  <si>
    <t>Duck</t>
  </si>
  <si>
    <t>donald@disneymagic.com</t>
  </si>
  <si>
    <t>5</t>
  </si>
  <si>
    <t>Daisy</t>
  </si>
  <si>
    <t>daisy@disneymagic.com</t>
  </si>
  <si>
    <t>6</t>
  </si>
  <si>
    <t>Selina</t>
  </si>
  <si>
    <t>Kyle</t>
  </si>
  <si>
    <t>904-123-4568</t>
  </si>
  <si>
    <t>catwoman@batmanfan.com</t>
  </si>
  <si>
    <t>Spouse</t>
  </si>
  <si>
    <t>7</t>
  </si>
  <si>
    <t>Lois</t>
  </si>
  <si>
    <t>Lane</t>
  </si>
  <si>
    <t>501-555-1235</t>
  </si>
  <si>
    <t>lois@supermanfan.com</t>
  </si>
  <si>
    <t>The Mickey Store</t>
  </si>
  <si>
    <t>Suite A</t>
  </si>
  <si>
    <t>No Tax</t>
  </si>
  <si>
    <t>T&amp;M</t>
  </si>
  <si>
    <t>None</t>
  </si>
  <si>
    <t>The Minnie Store</t>
  </si>
  <si>
    <t>Suite B</t>
  </si>
  <si>
    <t>The Donald Store</t>
  </si>
  <si>
    <t xml:space="preserve">456 Duck Ln </t>
  </si>
  <si>
    <t>The Daisy Store</t>
  </si>
  <si>
    <t>Main House</t>
  </si>
  <si>
    <t>Bat Cave</t>
  </si>
  <si>
    <t>201 W Main St</t>
  </si>
  <si>
    <t>Clark Kent</t>
  </si>
  <si>
    <t>CMS</t>
  </si>
  <si>
    <t>2000022</t>
  </si>
  <si>
    <t>Burglar Alarm</t>
  </si>
  <si>
    <t>Vista 100</t>
  </si>
  <si>
    <t>No Warranty</t>
  </si>
  <si>
    <t>Fire Alarm</t>
  </si>
  <si>
    <t>Unknown</t>
  </si>
  <si>
    <t>2000023</t>
  </si>
  <si>
    <t>2000024</t>
  </si>
  <si>
    <t>2000025</t>
  </si>
  <si>
    <t>Burglar/Fire Alarm Combo</t>
  </si>
  <si>
    <t>Window Monitor</t>
  </si>
  <si>
    <t>Door Monitor</t>
  </si>
  <si>
    <t>Blazing Trail Door Monitor</t>
  </si>
  <si>
    <t>Blazing Trail Window Monitor</t>
  </si>
  <si>
    <t>Alarm Monitoring</t>
  </si>
  <si>
    <t>New System</t>
  </si>
  <si>
    <t>Monitor Alarms for Customer</t>
  </si>
  <si>
    <t>Monitoring</t>
  </si>
  <si>
    <t>Fire Monitoring</t>
  </si>
  <si>
    <t>VoIP</t>
  </si>
  <si>
    <t>New Phone Line</t>
  </si>
  <si>
    <t>Maintain VoIP</t>
  </si>
  <si>
    <t>Site</t>
  </si>
  <si>
    <t>Bat Cave is located through the second gate and in the underground tunnel</t>
  </si>
  <si>
    <t>Standard</t>
  </si>
  <si>
    <t>Internal</t>
  </si>
  <si>
    <t>Customer cancelled for non payment</t>
  </si>
  <si>
    <t>Critical</t>
  </si>
  <si>
    <t>ADI</t>
  </si>
  <si>
    <t>12-20000</t>
  </si>
  <si>
    <t>1000</t>
  </si>
  <si>
    <t>123 2nd St</t>
  </si>
  <si>
    <t xml:space="preserve">Atlanta </t>
  </si>
  <si>
    <t>GA</t>
  </si>
  <si>
    <t>40500</t>
  </si>
  <si>
    <t>Sample Trust NA</t>
  </si>
  <si>
    <t>4050</t>
  </si>
  <si>
    <t>Vista 100 Control Panel</t>
  </si>
  <si>
    <t>45000</t>
  </si>
  <si>
    <t>0.00</t>
  </si>
  <si>
    <t>Recurring</t>
  </si>
  <si>
    <t>1/1/2025</t>
  </si>
  <si>
    <t>Last Rate Increase</t>
  </si>
  <si>
    <t>1/1/2026</t>
  </si>
  <si>
    <t>Next Rate Increase</t>
  </si>
  <si>
    <t>2/1/2026</t>
  </si>
  <si>
    <t>3/1/2026</t>
  </si>
  <si>
    <t>1/1/2024</t>
  </si>
  <si>
    <t>Fire</t>
  </si>
  <si>
    <t>50</t>
  </si>
  <si>
    <t>45</t>
  </si>
  <si>
    <t>Alarm</t>
  </si>
  <si>
    <t>120</t>
  </si>
  <si>
    <t>100</t>
  </si>
  <si>
    <t>Voice Over Internet</t>
  </si>
  <si>
    <t>15</t>
  </si>
  <si>
    <t>10</t>
  </si>
  <si>
    <t>Main Warehouse</t>
  </si>
  <si>
    <t>45555</t>
  </si>
  <si>
    <t xml:space="preserve">Unassigned </t>
  </si>
  <si>
    <t>Salesperson</t>
  </si>
  <si>
    <t>US@MyAlarmCompany.com</t>
  </si>
  <si>
    <t>2/1/2025</t>
  </si>
  <si>
    <t>3/1/205</t>
  </si>
  <si>
    <t>Cancellation Date</t>
  </si>
  <si>
    <t>Cycle Start Date</t>
  </si>
  <si>
    <t>The date the next cycle begins</t>
  </si>
  <si>
    <t>Must follow your Billing Cycle and begin on the 1st of the month.</t>
  </si>
  <si>
    <t>CancellationDate</t>
  </si>
  <si>
    <t>CycleStartDate</t>
  </si>
  <si>
    <t>IsPrimary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</si>
</sst>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ptos Narrow"/>
      <family val="2"/>
    </font>
    <font>
      <b/>
      <sz val="11"/>
      <color rgb="FFFFFFFF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theme="5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rgb="FF595959"/>
        <bgColor rgb="FF59595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3">
    <xf numFmtId="0" fontId="0" fillId="0" borderId="0"/>
    <xf numFmtId="0" fontId="17" fillId="0" borderId="0"/>
    <xf numFmtId="0" fontId="22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7" fillId="0" borderId="0" xfId="0" applyFont="1"/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horizontal="left" vertical="center" wrapText="1"/>
    </xf>
    <xf numFmtId="0" fontId="8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left" vertical="top" wrapText="1"/>
    </xf>
    <xf numFmtId="0" fontId="9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10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left" vertical="top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2" xfId="0" applyFont="1" applyFill="1" applyBorder="1"/>
    <xf numFmtId="0" fontId="5" fillId="0" borderId="0" xfId="0" applyFont="1"/>
    <xf numFmtId="0" fontId="4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left" vertical="top" wrapText="1"/>
    </xf>
    <xf numFmtId="0" fontId="5" fillId="12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wrapText="1"/>
    </xf>
    <xf numFmtId="0" fontId="5" fillId="12" borderId="0" xfId="0" applyFont="1" applyFill="1"/>
    <xf numFmtId="0" fontId="8" fillId="9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left" vertical="top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left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0" xfId="0" applyNumberFormat="1" applyFont="1" applyFill="1"/>
    <xf numFmtId="49" fontId="1" fillId="2" borderId="0" xfId="0" applyNumberFormat="1" applyFont="1" applyFill="1"/>
    <xf numFmtId="49" fontId="1" fillId="3" borderId="0" xfId="0" applyNumberFormat="1" applyFont="1" applyFill="1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14" fontId="1" fillId="3" borderId="0" xfId="0" applyNumberFormat="1" applyFont="1" applyFill="1"/>
    <xf numFmtId="14" fontId="0" fillId="0" borderId="0" xfId="0" applyNumberFormat="1" applyAlignment="1">
      <alignment wrapText="1"/>
    </xf>
    <xf numFmtId="2" fontId="1" fillId="3" borderId="0" xfId="0" applyNumberFormat="1" applyFont="1" applyFill="1"/>
    <xf numFmtId="2" fontId="0" fillId="0" borderId="0" xfId="0" applyNumberFormat="1"/>
    <xf numFmtId="49" fontId="1" fillId="3" borderId="0" xfId="0" applyNumberFormat="1" applyFont="1" applyFill="1" applyAlignment="1">
      <alignment wrapText="1"/>
    </xf>
    <xf numFmtId="0" fontId="1" fillId="3" borderId="0" xfId="0" applyFont="1" applyFill="1"/>
    <xf numFmtId="0" fontId="1" fillId="2" borderId="0" xfId="0" applyFont="1" applyFill="1"/>
    <xf numFmtId="49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49" fontId="11" fillId="0" borderId="0" xfId="0" applyNumberFormat="1" applyFont="1"/>
    <xf numFmtId="14" fontId="2" fillId="0" borderId="0" xfId="0" applyNumberFormat="1" applyFont="1"/>
    <xf numFmtId="49" fontId="2" fillId="0" borderId="0" xfId="0" applyNumberFormat="1" applyFont="1" applyAlignment="1">
      <alignment wrapText="1"/>
    </xf>
    <xf numFmtId="0" fontId="14" fillId="4" borderId="0" xfId="0" applyFont="1" applyFill="1"/>
    <xf numFmtId="0" fontId="15" fillId="13" borderId="0" xfId="0" applyFont="1" applyFill="1" applyAlignment="1">
      <alignment horizontal="center" vertical="center"/>
    </xf>
    <xf numFmtId="0" fontId="15" fillId="1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4" fillId="14" borderId="0" xfId="0" applyFont="1" applyFill="1" applyAlignment="1">
      <alignment horizontal="center" vertical="center"/>
    </xf>
    <xf numFmtId="0" fontId="4" fillId="14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49" fontId="12" fillId="15" borderId="0" xfId="0" applyNumberFormat="1" applyFont="1" applyFill="1" applyAlignment="1">
      <alignment wrapText="1"/>
    </xf>
    <xf numFmtId="0" fontId="12" fillId="15" borderId="0" xfId="0" applyFont="1" applyFill="1" applyAlignment="1">
      <alignment wrapText="1"/>
    </xf>
    <xf numFmtId="47" fontId="0" fillId="0" borderId="0" xfId="0" applyNumberFormat="1"/>
    <xf numFmtId="49" fontId="18" fillId="16" borderId="0" xfId="1" applyNumberFormat="1" applyFont="1" applyFill="1"/>
    <xf numFmtId="49" fontId="19" fillId="17" borderId="0" xfId="1" applyNumberFormat="1" applyFont="1" applyFill="1"/>
    <xf numFmtId="14" fontId="19" fillId="17" borderId="0" xfId="1" applyNumberFormat="1" applyFont="1" applyFill="1"/>
    <xf numFmtId="0" fontId="17" fillId="0" borderId="0" xfId="1"/>
    <xf numFmtId="14" fontId="17" fillId="0" borderId="0" xfId="1" applyNumberFormat="1"/>
    <xf numFmtId="1" fontId="1" fillId="2" borderId="0" xfId="0" applyNumberFormat="1" applyFont="1" applyFill="1"/>
    <xf numFmtId="1" fontId="0" fillId="0" borderId="0" xfId="0" applyNumberFormat="1"/>
    <xf numFmtId="0" fontId="2" fillId="18" borderId="0" xfId="0" applyFont="1" applyFill="1" applyAlignment="1">
      <alignment horizontal="center" vertical="center"/>
    </xf>
    <xf numFmtId="0" fontId="2" fillId="18" borderId="0" xfId="0" applyFont="1" applyFill="1" applyAlignment="1">
      <alignment horizontal="center" vertical="center" wrapText="1"/>
    </xf>
    <xf numFmtId="2" fontId="0" fillId="15" borderId="0" xfId="0" applyNumberFormat="1" applyFill="1"/>
    <xf numFmtId="49" fontId="1" fillId="2" borderId="0" xfId="0" applyNumberFormat="1" applyFont="1" applyFill="1" applyAlignment="1">
      <alignment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top"/>
    </xf>
    <xf numFmtId="0" fontId="20" fillId="1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19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/>
    <xf numFmtId="0" fontId="21" fillId="0" borderId="0" xfId="0" applyFont="1" applyAlignment="1">
      <alignment wrapText="1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49" fontId="0" fillId="22" borderId="0" xfId="0" applyNumberFormat="1" applyFill="1"/>
    <xf numFmtId="49" fontId="22" fillId="22" borderId="0" xfId="2" applyNumberFormat="1" applyFill="1"/>
    <xf numFmtId="14" fontId="0" fillId="22" borderId="0" xfId="0" applyNumberFormat="1" applyFill="1"/>
    <xf numFmtId="0" fontId="0" fillId="22" borderId="0" xfId="0" applyFill="1"/>
    <xf numFmtId="0" fontId="3" fillId="0" borderId="1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FF9AC8EE-3D6C-4347-A27B-FA1C62052B64}"/>
  </cellStyles>
  <dxfs count="1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theme="5"/>
        </top>
      </border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theme="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fill>
        <patternFill patternType="solid">
          <fgColor theme="5" tint="0.79998168889431442"/>
          <bgColor theme="5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theme="4"/>
        </top>
      </border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197"/>
      <color rgb="FFFFE6B3"/>
      <color rgb="FFE4C9FF"/>
      <color rgb="FFC9FFD3"/>
      <color rgb="FFA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7</xdr:row>
      <xdr:rowOff>47625</xdr:rowOff>
    </xdr:from>
    <xdr:to>
      <xdr:col>26</xdr:col>
      <xdr:colOff>181222</xdr:colOff>
      <xdr:row>11</xdr:row>
      <xdr:rowOff>758825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E2C044-AB0E-41D4-9100-440B178E7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225" y="1200150"/>
          <a:ext cx="9287122" cy="299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32</xdr:row>
      <xdr:rowOff>66675</xdr:rowOff>
    </xdr:from>
    <xdr:to>
      <xdr:col>25</xdr:col>
      <xdr:colOff>246437</xdr:colOff>
      <xdr:row>44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CC56C2-2EAC-4DF8-B850-493E8E9AD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21125" y="14744700"/>
          <a:ext cx="8780837" cy="34829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103</xdr:row>
      <xdr:rowOff>123825</xdr:rowOff>
    </xdr:from>
    <xdr:to>
      <xdr:col>23</xdr:col>
      <xdr:colOff>512882</xdr:colOff>
      <xdr:row>110</xdr:row>
      <xdr:rowOff>371475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DB1DF3-027A-47B7-B888-D692DFD07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21125" y="34223325"/>
          <a:ext cx="7828082" cy="25336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80</xdr:row>
      <xdr:rowOff>9525</xdr:rowOff>
    </xdr:from>
    <xdr:to>
      <xdr:col>24</xdr:col>
      <xdr:colOff>590005</xdr:colOff>
      <xdr:row>91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762C25-CAE6-4D31-A9E4-63A261E9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21125" y="28022550"/>
          <a:ext cx="8514805" cy="23907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246</xdr:row>
      <xdr:rowOff>0</xdr:rowOff>
    </xdr:from>
    <xdr:to>
      <xdr:col>22</xdr:col>
      <xdr:colOff>295206</xdr:colOff>
      <xdr:row>253</xdr:row>
      <xdr:rowOff>685800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76D899C-8251-489E-A9C6-91094F79C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621126" y="70485000"/>
          <a:ext cx="7000805" cy="2400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131</xdr:row>
      <xdr:rowOff>361950</xdr:rowOff>
    </xdr:from>
    <xdr:to>
      <xdr:col>27</xdr:col>
      <xdr:colOff>191888</xdr:colOff>
      <xdr:row>145</xdr:row>
      <xdr:rowOff>410246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D4DE41-3440-4202-B981-116AF4A53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21125" y="41890950"/>
          <a:ext cx="9945488" cy="48107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26</xdr:col>
      <xdr:colOff>58434</xdr:colOff>
      <xdr:row>66</xdr:row>
      <xdr:rowOff>29084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C036E3-7E2B-40E7-9D10-9090F826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621125" y="19440525"/>
          <a:ext cx="9202434" cy="364858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195</xdr:row>
      <xdr:rowOff>0</xdr:rowOff>
    </xdr:from>
    <xdr:to>
      <xdr:col>24</xdr:col>
      <xdr:colOff>254000</xdr:colOff>
      <xdr:row>215</xdr:row>
      <xdr:rowOff>676931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7CFE9FA-1663-4C04-917E-3F43174EA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621125" y="59245500"/>
          <a:ext cx="8178800" cy="52489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239</xdr:row>
      <xdr:rowOff>0</xdr:rowOff>
    </xdr:from>
    <xdr:to>
      <xdr:col>24</xdr:col>
      <xdr:colOff>391686</xdr:colOff>
      <xdr:row>253</xdr:row>
      <xdr:rowOff>95689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175DD27-E890-4449-8CBF-B001FFA37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621125" y="69151500"/>
          <a:ext cx="8316486" cy="3143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476250</xdr:colOff>
      <xdr:row>0</xdr:row>
      <xdr:rowOff>409575</xdr:rowOff>
    </xdr:from>
    <xdr:to>
      <xdr:col>28</xdr:col>
      <xdr:colOff>94383</xdr:colOff>
      <xdr:row>30</xdr:row>
      <xdr:rowOff>132643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9EA263-D113-688E-A0E8-70D29FD6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54375" y="981075"/>
          <a:ext cx="6933333" cy="56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476250</xdr:colOff>
      <xdr:row>0</xdr:row>
      <xdr:rowOff>409575</xdr:rowOff>
    </xdr:from>
    <xdr:to>
      <xdr:col>28</xdr:col>
      <xdr:colOff>94383</xdr:colOff>
      <xdr:row>30</xdr:row>
      <xdr:rowOff>132643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72B61D-D5BE-4C23-8708-C8B858A7D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97025" y="342900"/>
          <a:ext cx="6590433" cy="56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ducts\Managely\Preventia\Preventia_Managely%20Enterprise%2024128_20032_Combo_Staging%20Doc_20240313.xlsx" TargetMode="External"/><Relationship Id="rId1" Type="http://schemas.openxmlformats.org/officeDocument/2006/relationships/externalLinkPath" Target="/Products/Managely/Preventia/Preventia_Managely%20Enterprise%2024128_20032_Combo_Staging%20Doc_202403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GEND"/>
      <sheetName val="Customer"/>
      <sheetName val="CustomerBillTo"/>
      <sheetName val="CustomerContact"/>
      <sheetName val="CustomerContact (2)"/>
      <sheetName val="CustomerSite"/>
      <sheetName val="CustomerContract"/>
      <sheetName val="CustomerSystem"/>
      <sheetName val="CustomField"/>
      <sheetName val="CustomerRecurring"/>
      <sheetName val="Invoices"/>
      <sheetName val="InvoicesDetail"/>
      <sheetName val="InvoiceItems"/>
      <sheetName val="WorkOrders"/>
      <sheetName val="Notes"/>
      <sheetName val="Proposals"/>
      <sheetName val="Employee"/>
      <sheetName val="GLAccount"/>
      <sheetName val="Vendors"/>
      <sheetName val="Parts"/>
      <sheetName val="Warehouses"/>
    </sheetNames>
    <sheetDataSet>
      <sheetData sheetId="0"/>
      <sheetData sheetId="1">
        <row r="2">
          <cell r="A2" t="str">
            <v>MasterCustomer</v>
          </cell>
          <cell r="B2" t="str">
            <v>CustomerNumber</v>
          </cell>
          <cell r="C2" t="str">
            <v>CustomerStatusCode</v>
          </cell>
          <cell r="D2" t="str">
            <v>CustomerType</v>
          </cell>
          <cell r="E2" t="str">
            <v>Employee</v>
          </cell>
          <cell r="F2" t="str">
            <v>TermCode</v>
          </cell>
          <cell r="G2" t="str">
            <v>TermDays</v>
          </cell>
          <cell r="H2" t="str">
            <v>InvoiceDeliveryMethod</v>
          </cell>
          <cell r="I2" t="str">
            <v>CustomerSince</v>
          </cell>
          <cell r="J2" t="str">
            <v>Branch</v>
          </cell>
          <cell r="K2" t="str">
            <v>IsBusiness</v>
          </cell>
          <cell r="L2" t="str">
            <v>FirstName</v>
          </cell>
          <cell r="M2" t="str">
            <v>LastName</v>
          </cell>
          <cell r="N2" t="str">
            <v>Address1</v>
          </cell>
          <cell r="O2" t="str">
            <v>Address2</v>
          </cell>
          <cell r="P2" t="str">
            <v>City</v>
          </cell>
          <cell r="Q2" t="str">
            <v>State</v>
          </cell>
          <cell r="R2" t="str">
            <v>ZipCode</v>
          </cell>
          <cell r="S2" t="str">
            <v>Plus4</v>
          </cell>
          <cell r="T2" t="str">
            <v>Phone1</v>
          </cell>
          <cell r="U2" t="str">
            <v>Phone1Ext</v>
          </cell>
          <cell r="V2" t="str">
            <v>CellPhone</v>
          </cell>
          <cell r="W2" t="str">
            <v>Email</v>
          </cell>
          <cell r="X2" t="str">
            <v>Comments</v>
          </cell>
          <cell r="Y2" t="str">
            <v>IsMasterCustomer</v>
          </cell>
          <cell r="Z2" t="str">
            <v>Inactive</v>
          </cell>
          <cell r="AA2" t="str">
            <v>InactiveDate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35515D-1E5D-4D42-91EF-6AAB904FD576}" name="Table1124" displayName="Table1124" ref="C7:K32" totalsRowShown="0" headerRowDxfId="171" dataDxfId="170">
  <autoFilter ref="C7:K32" xr:uid="{8C90FFDA-5E44-4082-9B1A-898766132691}"/>
  <tableColumns count="9">
    <tableColumn id="1" xr3:uid="{51AA4AC5-CB09-40EE-A7C4-026917BF8B5F}" name="Tab Name" dataDxfId="169"/>
    <tableColumn id="2" xr3:uid="{89DF3310-CB69-4664-B8E6-F707174F92CC}" name="Column" dataDxfId="168"/>
    <tableColumn id="3" xr3:uid="{5BA27DA8-110C-4FC2-96B2-F6BAF4AFCFF3}" name="Field Name" dataDxfId="167"/>
    <tableColumn id="4" xr3:uid="{30BD280A-CFDE-420B-A2CF-9515123ED6E9}" name="Description" dataDxfId="166"/>
    <tableColumn id="5" xr3:uid="{D9D4BFBE-A7D4-49C2-8C11-FE117B78FE7A}" name="Data Type" dataDxfId="165"/>
    <tableColumn id="8" xr3:uid="{6E69BEA8-74E7-468C-8C12-F10337703DCA}" name="Max. Character" dataDxfId="164"/>
    <tableColumn id="6" xr3:uid="{4F54D979-4D77-4AC6-977D-E9C720492E84}" name="Set Up Table Dependent" dataDxfId="163"/>
    <tableColumn id="7" xr3:uid="{51DC6C10-4F79-40E0-9D54-9AC69F6B117B}" name="Required Field" dataDxfId="162"/>
    <tableColumn id="9" xr3:uid="{C0BCB4D4-FDED-4C19-B3B5-4D9E9BF4C494}" name="Note" dataDxfId="161"/>
  </tableColumns>
  <tableStyleInfo name="TableStyleLight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A650814-22E7-4099-BDDC-BA1E16E414A4}" name="Table101824" displayName="Table101824" ref="C253:K260" totalsRowShown="0" headerRowDxfId="74" dataDxfId="72" headerRowBorderDxfId="73" tableBorderDxfId="71">
  <autoFilter ref="C253:K260" xr:uid="{6FDCC17F-725A-4717-9FDE-9BF4E24CDF32}"/>
  <tableColumns count="9">
    <tableColumn id="1" xr3:uid="{CBD0FA7E-8B5A-4A6F-BD5B-F0A7661062B1}" name="Tab Name" dataDxfId="70"/>
    <tableColumn id="2" xr3:uid="{3BE5FC45-9117-440C-9640-0E04D50DD465}" name="Column" dataDxfId="69"/>
    <tableColumn id="3" xr3:uid="{0E0C30A4-E893-466F-9FD9-3C5FD760CC20}" name="Field Name" dataDxfId="68"/>
    <tableColumn id="4" xr3:uid="{F4D72D50-0F10-480D-8F51-44AB52036756}" name="Description" dataDxfId="67"/>
    <tableColumn id="5" xr3:uid="{340C92D7-3F5C-4EBF-919C-E930CDBE8C83}" name="Data Type" dataDxfId="66"/>
    <tableColumn id="6" xr3:uid="{E18EF08C-57B3-46E1-81E6-EE03799EC4A1}" name="Max. Character" dataDxfId="65"/>
    <tableColumn id="7" xr3:uid="{EDB3B650-740B-4D20-8B0E-E7B704FD5ADA}" name="Set Up Table Dependent" dataDxfId="64"/>
    <tableColumn id="8" xr3:uid="{080159B0-542C-4FAF-A1C7-AE0F055C6537}" name="Required Field" dataDxfId="63"/>
    <tableColumn id="9" xr3:uid="{3694C202-4D82-491D-9225-04F1F0500503}" name="Note" dataDxfId="62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4F55953-A6F3-49F7-98CE-0B71B4BC87EE}" name="Table3825" displayName="Table3825" ref="C54:K69" totalsRowShown="0" headerRowDxfId="61" dataDxfId="60">
  <autoFilter ref="C54:K69" xr:uid="{49619E48-FC91-4300-A180-42BA2B63282C}"/>
  <tableColumns count="9">
    <tableColumn id="1" xr3:uid="{F5BAACC4-6135-40B4-82A5-76532ABEAB4E}" name="Tab Name" dataDxfId="59"/>
    <tableColumn id="2" xr3:uid="{9F401485-6100-4A43-BA1D-B03E8A11B54F}" name="Column" dataDxfId="58"/>
    <tableColumn id="3" xr3:uid="{E805E36A-D23B-4788-920D-E9DF0F9DC3B7}" name="Field Name" dataDxfId="57"/>
    <tableColumn id="4" xr3:uid="{E40DE25C-7D5A-4387-ABC1-0C6B6413EEF2}" name="Description" dataDxfId="56"/>
    <tableColumn id="5" xr3:uid="{AB3435FF-35FB-4140-ACA6-C20D46C089F4}" name="Data Type" dataDxfId="55"/>
    <tableColumn id="6" xr3:uid="{597FE50C-C67B-4D4E-93AD-68F557381E3D}" name="Max. Character" dataDxfId="54"/>
    <tableColumn id="7" xr3:uid="{0482677A-EA9A-45EF-B0FB-468873A5856F}" name="Set Up Table Dependent" dataDxfId="53"/>
    <tableColumn id="8" xr3:uid="{D79F76C6-A23D-4202-A79B-A3985A18E137}" name="Required Field" dataDxfId="52"/>
    <tableColumn id="9" xr3:uid="{B699F40A-7E99-4D35-8A01-6DF581755B22}" name="Note" dataDxfId="51"/>
  </tableColumns>
  <tableStyleInfo name="TableStyleMedium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D09DE4B-CCE5-44C1-83AA-146CB1968DD8}" name="Table926" displayName="Table926" ref="C229:K238" totalsRowShown="0" headerRowDxfId="50" dataDxfId="49">
  <autoFilter ref="C229:K238" xr:uid="{D6C63898-2998-43C3-9037-4C4FCB87693E}"/>
  <tableColumns count="9">
    <tableColumn id="1" xr3:uid="{6A3B2520-94A9-4D3F-B281-0C431850FD55}" name="Tab Name" dataDxfId="48"/>
    <tableColumn id="2" xr3:uid="{B59F2894-FFA8-402C-BF4E-E3228E1F8015}" name="Column" dataDxfId="47"/>
    <tableColumn id="3" xr3:uid="{BC625175-69B4-436D-AA8B-68757E5440B9}" name="Field Name" dataDxfId="46"/>
    <tableColumn id="4" xr3:uid="{30C054EA-18EC-42EB-8986-F50B8BB4AC08}" name="Description" dataDxfId="45"/>
    <tableColumn id="5" xr3:uid="{7D1B1D35-83CB-4CB6-9022-4C74D81FD45F}" name="Data Type" dataDxfId="44"/>
    <tableColumn id="6" xr3:uid="{ED36F9BB-4F95-4638-881E-F1ABD78CD1BC}" name="Max. Character" dataDxfId="43"/>
    <tableColumn id="7" xr3:uid="{105B55D2-47B4-43E5-A055-E0F55217FB1F}" name="Set Up Table Dependent" dataDxfId="42"/>
    <tableColumn id="8" xr3:uid="{BC2F5D37-073F-499E-9BB3-AEC99CEE08F2}" name="Required Field" dataDxfId="41"/>
    <tableColumn id="9" xr3:uid="{CF24B554-9386-4297-AB1C-5B7C07C95D8A}" name="Note" dataDxfId="40"/>
  </tableColumns>
  <tableStyleInfo name="TableStyleMedium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608190D-0894-45FF-90EC-053E0E91F89C}" name="Table9327" displayName="Table9327" ref="C167:K210" totalsRowShown="0" headerRowDxfId="39" dataDxfId="38">
  <autoFilter ref="C167:K210" xr:uid="{6AE9147F-1149-4B2F-BA68-9BA4B7D7EA29}"/>
  <tableColumns count="9">
    <tableColumn id="1" xr3:uid="{E1AC0B23-38CA-4D7D-AE18-A1BFCF25F58B}" name="Tab Name" dataDxfId="37"/>
    <tableColumn id="2" xr3:uid="{B710B32C-10E7-4685-8A59-61E96C2750A3}" name="Column" dataDxfId="36"/>
    <tableColumn id="3" xr3:uid="{61D51E4C-85C4-4622-AF59-ED726236FA44}" name="Field Name" dataDxfId="35"/>
    <tableColumn id="4" xr3:uid="{4CF0FB7F-1E33-49BC-9B97-07AF03051B82}" name="Description" dataDxfId="34"/>
    <tableColumn id="5" xr3:uid="{5488C3AE-9F1D-400E-BED2-A5D00CCBA061}" name="Data Type" dataDxfId="33"/>
    <tableColumn id="6" xr3:uid="{E14960F5-7CA9-4220-8492-EA3EB696C7DF}" name="Max. Character" dataDxfId="32"/>
    <tableColumn id="7" xr3:uid="{48923956-112B-4742-B4BF-433B6AFEBC0A}" name="Set Up Table Dependent" dataDxfId="31"/>
    <tableColumn id="8" xr3:uid="{067E9E61-8A7E-4EED-A7FE-59492156B567}" name="Required Field" dataDxfId="30"/>
    <tableColumn id="9" xr3:uid="{3819B15F-0897-4C90-929A-45E95AEC7DA2}" name="Note" dataDxfId="29"/>
  </tableColumns>
  <tableStyleInfo name="TableStyleMedium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65D4150-1BCF-45EB-9EBE-C532DAB18500}" name="Table3815" displayName="Table3815" ref="C239:K252" totalsRowShown="0" headerRowDxfId="28" dataDxfId="27">
  <autoFilter ref="C239:K252" xr:uid="{32A2EAAB-501A-4C84-BA15-4AE1345B7214}"/>
  <tableColumns count="9">
    <tableColumn id="1" xr3:uid="{6FA0B2E0-6245-4FDD-9E39-6B2CFDD22E4E}" name="Tab Name" dataDxfId="26"/>
    <tableColumn id="2" xr3:uid="{F30AB7FA-2956-49E5-9F2E-A69D5884817B}" name="Column" dataDxfId="25"/>
    <tableColumn id="3" xr3:uid="{BDEE61D3-8B1D-453C-B3A7-59F37E8D0E1A}" name="Field Name" dataDxfId="24"/>
    <tableColumn id="4" xr3:uid="{356A98C2-5CF3-447B-843A-D1A3C9A074C7}" name="Description" dataDxfId="23"/>
    <tableColumn id="5" xr3:uid="{22CFE99F-AA02-446D-B961-6071C5038E1A}" name="Data Type" dataDxfId="22"/>
    <tableColumn id="6" xr3:uid="{20EE046B-170C-4F00-86FF-0505503B8522}" name="Max. Character" dataDxfId="21"/>
    <tableColumn id="7" xr3:uid="{DA82A18F-FF33-4AED-B6C9-9623DDF492B1}" name="Set Up Table Dependent" dataDxfId="20"/>
    <tableColumn id="8" xr3:uid="{B98FF48C-D512-4856-9622-B2AB412AE405}" name="Required Field" dataDxfId="19"/>
    <tableColumn id="9" xr3:uid="{40BBEFD9-B8F9-4A06-8B1F-D4DFEF0B0E63}" name="Note" dataDxfId="18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1FEAAF6-6C3E-49C5-A5F3-FAD2D3502EB9}" name="Table516816" displayName="Table516816" ref="C120:K132" totalsRowShown="0" headerRowDxfId="17" dataDxfId="16">
  <autoFilter ref="C120:K132" xr:uid="{EBF448B4-85FC-4E8A-923B-D1DCA409C569}"/>
  <tableColumns count="9">
    <tableColumn id="1" xr3:uid="{A1CC4633-5E36-4459-9B90-DB8CC158AAD3}" name="Tab Name" dataDxfId="15"/>
    <tableColumn id="2" xr3:uid="{620C5D6C-D964-42C4-A097-0BA53E66935C}" name="Column" dataDxfId="14"/>
    <tableColumn id="3" xr3:uid="{540AA3E9-B990-4285-B329-7D9E605DCF42}" name="Field Name" dataDxfId="13"/>
    <tableColumn id="4" xr3:uid="{FFA3FC40-F6B4-454F-85CA-EF892AE5F74C}" name="Description" dataDxfId="12"/>
    <tableColumn id="5" xr3:uid="{7EF7629B-7A75-471C-9DD3-1A1ED29BFB73}" name="Data Type" dataDxfId="11"/>
    <tableColumn id="6" xr3:uid="{CE6344E3-BE95-4AC4-B827-55599F18C65B}" name="Max. Character" dataDxfId="10"/>
    <tableColumn id="7" xr3:uid="{6A8CC4C2-BF0C-42F7-8E24-156C2C763422}" name="Set Up Table Dependent" dataDxfId="9"/>
    <tableColumn id="8" xr3:uid="{BDE310A8-5CC1-4DD9-A9E8-CA27B369D6B5}" name="Required Field" dataDxfId="8"/>
    <tableColumn id="9" xr3:uid="{28AAFCAD-E866-4B3E-9640-C80CC8C31CC0}" name="Note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5ADE16-649F-4369-95B7-02663B17515A}" name="Table2135" displayName="Table2135" ref="C33:K53" totalsRowShown="0" headerRowDxfId="160" dataDxfId="159">
  <autoFilter ref="C33:K53" xr:uid="{03703C11-58A5-43F4-A09C-7522CE221E8F}"/>
  <tableColumns count="9">
    <tableColumn id="1" xr3:uid="{99FC94E0-C93C-41B2-99AD-1079E88A0D28}" name="Tab Name" dataDxfId="158"/>
    <tableColumn id="2" xr3:uid="{418ADD76-63F2-4E88-ADF2-969A17286887}" name="Column" dataDxfId="157"/>
    <tableColumn id="3" xr3:uid="{09882B08-78BC-4D17-9337-511180BAF963}" name="Field Name" dataDxfId="156"/>
    <tableColumn id="4" xr3:uid="{40615F9C-080B-4CB9-B15B-EB489F8C61A1}" name="Description" dataDxfId="155"/>
    <tableColumn id="5" xr3:uid="{BD29E111-E733-45B9-A5F7-BD6843147BC6}" name="Data Type" dataDxfId="154"/>
    <tableColumn id="6" xr3:uid="{83D9B38B-9E94-4EA3-805A-B265EBB3FB55}" name="Max. Character" dataDxfId="153"/>
    <tableColumn id="7" xr3:uid="{D8E0CECC-C1F4-41EE-BDFC-7920EA2566CC}" name="Set Up Table Dependent" dataDxfId="152"/>
    <tableColumn id="8" xr3:uid="{2FB193EF-071C-47DC-B6F5-8C316A035236}" name="Required Field" dataDxfId="151"/>
    <tableColumn id="9" xr3:uid="{C4FB5DED-198C-4014-9E2E-003526045EB3}" name="Note" dataDxfId="150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DA95C7-28AE-4F6E-A729-0D74BFF9F35E}" name="Table3146" displayName="Table3146" ref="C70:K79" totalsRowShown="0" headerRowDxfId="149" dataDxfId="148">
  <autoFilter ref="C70:K79" xr:uid="{6F7F7273-F282-4D56-90D3-3DAFF74D5DA8}"/>
  <tableColumns count="9">
    <tableColumn id="1" xr3:uid="{A1A5A555-09E2-41AF-B41D-6D08E9E0C993}" name="Tab Name" dataDxfId="147"/>
    <tableColumn id="2" xr3:uid="{AE8394DA-7275-4602-B1C6-8E444A499E06}" name="Column" dataDxfId="146"/>
    <tableColumn id="3" xr3:uid="{CC89689A-B21C-4676-9CD1-179DA807C26B}" name="Field Name" dataDxfId="145"/>
    <tableColumn id="4" xr3:uid="{AF0EEC3B-6790-4ACB-A31F-C560DBBA8F70}" name="Description" dataDxfId="144"/>
    <tableColumn id="5" xr3:uid="{6654E4F1-1C38-4A17-8D56-B03FE9D7F146}" name="Data Type" dataDxfId="143"/>
    <tableColumn id="6" xr3:uid="{A3884D47-2C03-4D1F-A244-E7C6B6D020F3}" name="Max. Character" dataDxfId="142"/>
    <tableColumn id="7" xr3:uid="{8F91077D-D65B-455C-95C0-45DBFB2D04CB}" name="Set Up Table Dependent" dataDxfId="141"/>
    <tableColumn id="8" xr3:uid="{32EE1FB4-2D7D-43F3-9C6E-395962372C5A}" name="Required Field" dataDxfId="140"/>
    <tableColumn id="9" xr3:uid="{6FB82E43-80DE-4964-9956-30CE71169E4B}" name="Note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8E030ED-085B-4A5E-9617-CC157F03C1BB}" name="Table4157" displayName="Table4157" ref="C80:K103" totalsRowShown="0" headerRowDxfId="139" dataDxfId="138">
  <autoFilter ref="C80:K103" xr:uid="{388F2139-46AE-42F4-B09B-A09C1BC979FB}"/>
  <tableColumns count="9">
    <tableColumn id="1" xr3:uid="{68D0A73E-D668-453C-BED4-6F9C3250F970}" name="Tab Name" dataDxfId="137"/>
    <tableColumn id="2" xr3:uid="{9809257B-D3B7-4247-8BE0-B5CA57C262A0}" name="Column" dataDxfId="136"/>
    <tableColumn id="3" xr3:uid="{DDCAD3B4-A61B-4252-8B09-97AA6B44A64E}" name="Field Name" dataDxfId="135"/>
    <tableColumn id="4" xr3:uid="{64EC838C-7D40-433F-8121-A2DBE81952C1}" name="Description" dataDxfId="134"/>
    <tableColumn id="5" xr3:uid="{18AD70EF-D132-4EFA-A2FA-E46AD24F073A}" name="Data Type" dataDxfId="133"/>
    <tableColumn id="6" xr3:uid="{C399BE99-0D77-4FAE-BCBD-CCF4E6119235}" name="Max. Character" dataDxfId="132"/>
    <tableColumn id="7" xr3:uid="{FD1F968B-28D3-495F-8B34-14C792121BA2}" name="Set Up Table Dependent" dataDxfId="131"/>
    <tableColumn id="8" xr3:uid="{DF5BE8CC-A696-4538-9E61-EC59FDB240B8}" name="Required Field" dataDxfId="130"/>
    <tableColumn id="9" xr3:uid="{AB891B84-9801-4FB4-8513-FE42BD953DE2}" name="Note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DBF4F5-DF6E-4464-B822-786E1CD6FCC5}" name="Table5168" displayName="Table5168" ref="C104:K119" totalsRowShown="0" headerRowDxfId="129" dataDxfId="128">
  <autoFilter ref="C104:K119" xr:uid="{607C057D-8753-48E9-8DC2-AE4226E8491A}"/>
  <tableColumns count="9">
    <tableColumn id="1" xr3:uid="{DF4D0137-5F80-4F40-818B-24F8BBAF96BB}" name="Tab Name" dataDxfId="127"/>
    <tableColumn id="2" xr3:uid="{3E20E630-5FA1-4FE2-8ABE-A53121451131}" name="Column" dataDxfId="126"/>
    <tableColumn id="3" xr3:uid="{48891F1F-17C6-41F5-8E3A-88193D782E0A}" name="Field Name" dataDxfId="125"/>
    <tableColumn id="4" xr3:uid="{9F929640-4B89-4969-B3CC-37131241F374}" name="Description" dataDxfId="124"/>
    <tableColumn id="5" xr3:uid="{DE634373-2F48-4D77-ADA5-3AD524D88ACD}" name="Data Type" dataDxfId="123"/>
    <tableColumn id="6" xr3:uid="{23EA91AE-C65D-46FA-9DCF-AD664BB8C477}" name="Max. Character" dataDxfId="122"/>
    <tableColumn id="7" xr3:uid="{D8D8AC70-D178-4E4E-A754-8959D43D5E88}" name="Set Up Table Dependent" dataDxfId="121"/>
    <tableColumn id="8" xr3:uid="{BAF8E387-8D04-4100-8249-FF4DE57533B6}" name="Required Field" dataDxfId="120"/>
    <tableColumn id="9" xr3:uid="{37452727-89A8-407D-A9AF-5BE32951A9AF}" name="Note"/>
  </tableColumns>
  <tableStyleInfo name="TableStyleLight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2B0F2C-EE5A-4E5D-9046-00CB5F3E56EB}" name="Table6179" displayName="Table6179" ref="C133:K166" totalsRowShown="0" headerRowDxfId="119" dataDxfId="118">
  <autoFilter ref="C133:K166" xr:uid="{CBECD8EA-BAD2-4BE1-A743-A2045CAEED64}"/>
  <tableColumns count="9">
    <tableColumn id="1" xr3:uid="{A1022285-620F-4828-B788-7128E2439F64}" name="Tab Name" dataDxfId="117"/>
    <tableColumn id="2" xr3:uid="{7B1917A2-6E3A-4F77-B355-14942AD32A1F}" name="Column" dataDxfId="116"/>
    <tableColumn id="3" xr3:uid="{71D816DA-6323-4CA9-AE4B-C37F263209C4}" name="Field Name" dataDxfId="115"/>
    <tableColumn id="4" xr3:uid="{D7F86EE9-C400-4900-99CE-5510A8D4ED8F}" name="Description" dataDxfId="114"/>
    <tableColumn id="5" xr3:uid="{38A7BEF7-1E62-45A3-89CF-371194893DF9}" name="Data Type" dataDxfId="113"/>
    <tableColumn id="6" xr3:uid="{499830ED-A832-4CB4-8B51-F4D24BA01B9F}" name="Max. Character" dataDxfId="112"/>
    <tableColumn id="7" xr3:uid="{7AC50BCF-AA69-439A-A117-CCC0025EA882}" name="Set Up Table Dependent" dataDxfId="111"/>
    <tableColumn id="8" xr3:uid="{13DD8B42-CE3A-4019-80BB-A418E225C46B}" name="Required Field" dataDxfId="110"/>
    <tableColumn id="9" xr3:uid="{B3976A13-8E47-42A1-B5B2-AFECDA667265}" name="Note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D5DB288-A8BE-430D-BE25-B7B949421886}" name="Table71510" displayName="Table71510" ref="C261:K283" totalsRowShown="0" headerRowDxfId="109" dataDxfId="108">
  <autoFilter ref="C261:K283" xr:uid="{857BC4BD-E6FB-4784-A5E8-161D9486A9A6}"/>
  <tableColumns count="9">
    <tableColumn id="1" xr3:uid="{6602F1FC-F23A-4F2A-9CA9-41ADCF80AF42}" name="Tab Name" dataDxfId="107"/>
    <tableColumn id="2" xr3:uid="{02D5AA61-4A34-4A65-91F9-26FE998A157C}" name="Column" dataDxfId="106"/>
    <tableColumn id="3" xr3:uid="{79F1E1C2-7A99-457F-98FE-0A89A6D4A845}" name="Field Name" dataDxfId="105"/>
    <tableColumn id="4" xr3:uid="{527EBA9E-FA57-4E7D-B7EA-6C798309A39A}" name="Description" dataDxfId="104"/>
    <tableColumn id="5" xr3:uid="{6F93C176-7397-4897-BBEC-A9A614061A0E}" name="Data Type" dataDxfId="103"/>
    <tableColumn id="6" xr3:uid="{9145B924-E3B9-4578-938D-62D2498FCC84}" name="Max. Character" dataDxfId="102"/>
    <tableColumn id="7" xr3:uid="{AD7B5774-1272-4DD4-9BEA-062C723F8A8C}" name="Set Up Table Dependent" dataDxfId="101"/>
    <tableColumn id="8" xr3:uid="{92C502BC-5A3B-47D9-A659-0B62C2CF566E}" name="Required Field" dataDxfId="100"/>
    <tableColumn id="9" xr3:uid="{2BA4C666-E4EE-4F64-9839-40A4C635805A}" name="Note" dataDxfId="99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4A6D67C-72F4-41C6-895E-B1428D122994}" name="Table591611" displayName="Table591611" ref="C284:K289" totalsRowShown="0" headerRowDxfId="98" dataDxfId="97">
  <autoFilter ref="C284:K289" xr:uid="{51DDCE1C-96C7-4887-A1DB-80E1B4217AC6}"/>
  <tableColumns count="9">
    <tableColumn id="1" xr3:uid="{B37025D6-AB55-468A-8ED1-D6DED28C6590}" name="Tab Name" dataDxfId="96"/>
    <tableColumn id="2" xr3:uid="{596C6740-772A-498A-BEBC-6318C12678DC}" name="Column" dataDxfId="95"/>
    <tableColumn id="3" xr3:uid="{A895D5D5-8F9F-40DC-A8A3-318B023A90E3}" name="Field Name" dataDxfId="94"/>
    <tableColumn id="4" xr3:uid="{F6A9455A-B7DC-4F7A-8C0C-ED7DF91AA7CD}" name="Description" dataDxfId="93"/>
    <tableColumn id="5" xr3:uid="{294C42F6-F01B-4DC1-A103-764EB9830F59}" name="Data Type" dataDxfId="92"/>
    <tableColumn id="6" xr3:uid="{675FB7EC-D126-45DA-BCA0-A49BE5E00B26}" name="Max. Character" dataDxfId="91"/>
    <tableColumn id="7" xr3:uid="{71E8FDC8-0D50-47CC-848B-A47C053EF20C}" name="Set Up Table Dependent" dataDxfId="90"/>
    <tableColumn id="8" xr3:uid="{8D1C9145-0731-4EA6-9B98-942780C70E67}" name="Required Field" dataDxfId="89"/>
    <tableColumn id="9" xr3:uid="{581EEE1B-890C-415B-9A9B-28CC670B0E03}" name="Note" dataDxfId="8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AAB41EF-96CD-43B9-B91E-B06A1162E5C0}" name="Table91723" displayName="Table91723" ref="C211:K228" totalsRowShown="0" headerRowDxfId="87" dataDxfId="85" headerRowBorderDxfId="86" tableBorderDxfId="84">
  <autoFilter ref="C211:K228" xr:uid="{A1A59044-CC8A-46F9-A3B5-0D7F994220F6}"/>
  <tableColumns count="9">
    <tableColumn id="1" xr3:uid="{19307511-775A-4FA6-A83D-B2F6FDE4087D}" name="Tab Name" dataDxfId="83"/>
    <tableColumn id="2" xr3:uid="{A2F6809A-B45F-48A7-8F3D-48BFC60E4700}" name="Column" dataDxfId="82"/>
    <tableColumn id="3" xr3:uid="{3A978AB2-8A40-4905-8046-94DDFBB98B9E}" name="Field Name" dataDxfId="81"/>
    <tableColumn id="4" xr3:uid="{DEB05BAF-F47D-428F-A70B-3B906377F75B}" name="Description" dataDxfId="80"/>
    <tableColumn id="5" xr3:uid="{05F749B5-F693-442B-980A-D4B82D64222A}" name="Data Type" dataDxfId="79"/>
    <tableColumn id="6" xr3:uid="{080EE1B8-DBAA-448E-AD7E-687995269663}" name="Max. Character" dataDxfId="78"/>
    <tableColumn id="7" xr3:uid="{C5BEC150-A345-4DF2-8C14-5910CF9D6049}" name="Set Up Table Dependent" dataDxfId="77"/>
    <tableColumn id="8" xr3:uid="{7BD430FB-4DBC-4F1C-83C8-F4DA3C1C47A3}" name="Required Field" dataDxfId="76"/>
    <tableColumn id="9" xr3:uid="{6CEACF9A-5364-41B0-8A19-1C5070C95E20}" name="Note" dataDxfId="75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minnie@disneymagic.com" TargetMode="External"/><Relationship Id="rId7" Type="http://schemas.openxmlformats.org/officeDocument/2006/relationships/hyperlink" Target="mailto:catwoman@batmanfan.com" TargetMode="External"/><Relationship Id="rId2" Type="http://schemas.openxmlformats.org/officeDocument/2006/relationships/hyperlink" Target="mailto:mortamir@disneymagic.com" TargetMode="External"/><Relationship Id="rId1" Type="http://schemas.openxmlformats.org/officeDocument/2006/relationships/hyperlink" Target="mailto:w.disney@disneymagic.com" TargetMode="External"/><Relationship Id="rId6" Type="http://schemas.openxmlformats.org/officeDocument/2006/relationships/hyperlink" Target="mailto:lois@supermanfan.com" TargetMode="External"/><Relationship Id="rId5" Type="http://schemas.openxmlformats.org/officeDocument/2006/relationships/hyperlink" Target="mailto:daisy@disneymagic.com" TargetMode="External"/><Relationship Id="rId4" Type="http://schemas.openxmlformats.org/officeDocument/2006/relationships/hyperlink" Target="mailto:donald@disneymagic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7A4B-9293-4B42-BAAA-BED5DC4E4476}">
  <sheetPr>
    <tabColor theme="9"/>
  </sheetPr>
  <dimension ref="C1:K289"/>
  <sheetViews>
    <sheetView workbookViewId="0">
      <selection activeCell="D1" sqref="D1:F1"/>
    </sheetView>
  </sheetViews>
  <sheetFormatPr defaultRowHeight="14.5" x14ac:dyDescent="0.35"/>
  <cols>
    <col min="2" max="2" width="5.1796875" customWidth="1"/>
    <col min="3" max="3" width="20.81640625" style="7" customWidth="1"/>
    <col min="4" max="4" width="11" style="5" customWidth="1"/>
    <col min="5" max="5" width="26.1796875" style="5" bestFit="1" customWidth="1"/>
    <col min="6" max="6" width="63.7265625" style="8" customWidth="1"/>
    <col min="7" max="7" width="16" style="5" customWidth="1"/>
    <col min="8" max="8" width="16.453125" style="6" customWidth="1"/>
    <col min="9" max="9" width="24.7265625" style="6" customWidth="1"/>
    <col min="10" max="10" width="16.1796875" style="6" customWidth="1"/>
    <col min="11" max="11" width="40" customWidth="1"/>
  </cols>
  <sheetData>
    <row r="1" spans="3:11" ht="15.5" x14ac:dyDescent="0.35">
      <c r="D1" s="135" t="s">
        <v>0</v>
      </c>
      <c r="E1" s="135"/>
      <c r="F1" s="135"/>
    </row>
    <row r="2" spans="3:11" x14ac:dyDescent="0.35">
      <c r="D2" s="15"/>
      <c r="E2" s="15" t="s">
        <v>2</v>
      </c>
      <c r="F2" s="16" t="s">
        <v>1</v>
      </c>
    </row>
    <row r="3" spans="3:11" x14ac:dyDescent="0.35">
      <c r="D3" s="129"/>
      <c r="E3" s="15" t="s">
        <v>607</v>
      </c>
      <c r="F3" s="16" t="s">
        <v>3</v>
      </c>
    </row>
    <row r="4" spans="3:11" x14ac:dyDescent="0.35">
      <c r="D4" s="130"/>
      <c r="E4" s="15" t="s">
        <v>608</v>
      </c>
      <c r="F4" s="16" t="s">
        <v>609</v>
      </c>
    </row>
    <row r="5" spans="3:11" x14ac:dyDescent="0.35">
      <c r="D5" s="27"/>
      <c r="E5" s="15" t="s">
        <v>4</v>
      </c>
      <c r="F5" s="16" t="s">
        <v>5</v>
      </c>
    </row>
    <row r="7" spans="3:11" x14ac:dyDescent="0.35">
      <c r="C7" s="3" t="s">
        <v>6</v>
      </c>
      <c r="D7" s="3" t="s">
        <v>7</v>
      </c>
      <c r="E7" s="3" t="s">
        <v>8</v>
      </c>
      <c r="F7" s="4" t="s">
        <v>9</v>
      </c>
      <c r="G7" s="3" t="s">
        <v>10</v>
      </c>
      <c r="H7" s="4" t="s">
        <v>11</v>
      </c>
      <c r="I7" s="4" t="s">
        <v>12</v>
      </c>
      <c r="J7" s="4" t="s">
        <v>13</v>
      </c>
      <c r="K7" s="3" t="s">
        <v>14</v>
      </c>
    </row>
    <row r="8" spans="3:11" ht="29" x14ac:dyDescent="0.35">
      <c r="C8" s="7" t="s">
        <v>15</v>
      </c>
      <c r="D8" s="5" t="s">
        <v>16</v>
      </c>
      <c r="E8" s="5" t="s">
        <v>17</v>
      </c>
      <c r="F8" s="8" t="s">
        <v>18</v>
      </c>
      <c r="G8" s="5" t="s">
        <v>19</v>
      </c>
      <c r="H8" s="6">
        <v>15</v>
      </c>
      <c r="I8" s="6" t="s">
        <v>20</v>
      </c>
      <c r="J8" s="6" t="s">
        <v>21</v>
      </c>
      <c r="K8" s="9" t="s">
        <v>22</v>
      </c>
    </row>
    <row r="9" spans="3:11" ht="58" x14ac:dyDescent="0.35">
      <c r="D9" s="5" t="s">
        <v>23</v>
      </c>
      <c r="E9" s="5" t="s">
        <v>24</v>
      </c>
      <c r="F9" s="8" t="s">
        <v>25</v>
      </c>
      <c r="G9" s="5" t="s">
        <v>26</v>
      </c>
      <c r="H9" s="6">
        <v>1</v>
      </c>
      <c r="I9" s="6" t="s">
        <v>20</v>
      </c>
      <c r="J9" s="6" t="s">
        <v>27</v>
      </c>
      <c r="K9" s="9" t="s">
        <v>28</v>
      </c>
    </row>
    <row r="10" spans="3:11" x14ac:dyDescent="0.35">
      <c r="D10" s="5" t="s">
        <v>29</v>
      </c>
      <c r="E10" s="5" t="s">
        <v>30</v>
      </c>
      <c r="F10" s="8" t="s">
        <v>31</v>
      </c>
      <c r="G10" s="5" t="s">
        <v>32</v>
      </c>
      <c r="H10" s="6">
        <v>15</v>
      </c>
      <c r="I10" s="6" t="s">
        <v>20</v>
      </c>
      <c r="J10" s="6" t="s">
        <v>27</v>
      </c>
      <c r="K10" s="9"/>
    </row>
    <row r="11" spans="3:11" ht="58" x14ac:dyDescent="0.35">
      <c r="D11" s="5" t="s">
        <v>33</v>
      </c>
      <c r="E11" s="5" t="s">
        <v>34</v>
      </c>
      <c r="F11" s="8" t="s">
        <v>35</v>
      </c>
      <c r="G11" s="5" t="s">
        <v>19</v>
      </c>
      <c r="H11" s="6">
        <v>50</v>
      </c>
      <c r="I11" s="6" t="s">
        <v>20</v>
      </c>
      <c r="J11" s="6" t="s">
        <v>27</v>
      </c>
      <c r="K11" s="9"/>
    </row>
    <row r="12" spans="3:11" ht="101.5" x14ac:dyDescent="0.35">
      <c r="D12" s="5" t="s">
        <v>36</v>
      </c>
      <c r="E12" s="5" t="s">
        <v>37</v>
      </c>
      <c r="F12" s="8" t="s">
        <v>38</v>
      </c>
      <c r="G12" s="5" t="s">
        <v>19</v>
      </c>
      <c r="H12" s="6">
        <v>25</v>
      </c>
      <c r="I12" s="6" t="s">
        <v>27</v>
      </c>
      <c r="J12" s="6" t="s">
        <v>27</v>
      </c>
      <c r="K12" s="9"/>
    </row>
    <row r="13" spans="3:11" ht="29" x14ac:dyDescent="0.35">
      <c r="D13" s="5" t="s">
        <v>39</v>
      </c>
      <c r="E13" s="5" t="s">
        <v>40</v>
      </c>
      <c r="F13" s="8" t="s">
        <v>41</v>
      </c>
      <c r="G13" s="5" t="s">
        <v>19</v>
      </c>
      <c r="H13" s="6">
        <v>25</v>
      </c>
      <c r="I13" s="6" t="s">
        <v>27</v>
      </c>
      <c r="J13" s="6" t="s">
        <v>27</v>
      </c>
      <c r="K13" s="9"/>
    </row>
    <row r="14" spans="3:11" ht="72.5" x14ac:dyDescent="0.35">
      <c r="D14" s="5" t="s">
        <v>42</v>
      </c>
      <c r="E14" s="5" t="s">
        <v>43</v>
      </c>
      <c r="F14" s="8" t="s">
        <v>44</v>
      </c>
      <c r="G14" s="5" t="s">
        <v>19</v>
      </c>
      <c r="H14" s="6">
        <v>50</v>
      </c>
      <c r="I14" s="6" t="s">
        <v>27</v>
      </c>
      <c r="J14" s="6" t="s">
        <v>27</v>
      </c>
      <c r="K14" s="9"/>
    </row>
    <row r="15" spans="3:11" ht="58" x14ac:dyDescent="0.35">
      <c r="D15" s="5" t="s">
        <v>45</v>
      </c>
      <c r="E15" s="5" t="s">
        <v>46</v>
      </c>
      <c r="F15" s="8" t="s">
        <v>47</v>
      </c>
      <c r="G15" s="5" t="s">
        <v>26</v>
      </c>
      <c r="H15" s="6">
        <v>3</v>
      </c>
      <c r="I15" s="6" t="s">
        <v>27</v>
      </c>
      <c r="J15" s="6" t="s">
        <v>27</v>
      </c>
      <c r="K15" s="9"/>
    </row>
    <row r="16" spans="3:11" ht="130.5" x14ac:dyDescent="0.35">
      <c r="D16" s="5" t="s">
        <v>48</v>
      </c>
      <c r="E16" s="5" t="s">
        <v>49</v>
      </c>
      <c r="F16" s="8" t="s">
        <v>50</v>
      </c>
      <c r="G16" s="5" t="s">
        <v>19</v>
      </c>
      <c r="H16" s="6">
        <v>50</v>
      </c>
      <c r="I16" s="6" t="s">
        <v>20</v>
      </c>
      <c r="J16" s="6" t="s">
        <v>27</v>
      </c>
      <c r="K16" s="9"/>
    </row>
    <row r="17" spans="4:11" x14ac:dyDescent="0.35">
      <c r="D17" s="5" t="s">
        <v>51</v>
      </c>
      <c r="E17" s="5" t="s">
        <v>52</v>
      </c>
      <c r="F17" s="8" t="s">
        <v>53</v>
      </c>
      <c r="G17" s="5" t="s">
        <v>54</v>
      </c>
      <c r="H17" s="6">
        <v>10</v>
      </c>
      <c r="I17" s="6" t="s">
        <v>20</v>
      </c>
      <c r="J17" s="6" t="s">
        <v>20</v>
      </c>
      <c r="K17" s="9"/>
    </row>
    <row r="18" spans="4:11" ht="87" x14ac:dyDescent="0.35">
      <c r="D18" s="5" t="s">
        <v>55</v>
      </c>
      <c r="E18" s="5" t="s">
        <v>57</v>
      </c>
      <c r="F18" s="8" t="s">
        <v>58</v>
      </c>
      <c r="G18" s="5" t="s">
        <v>26</v>
      </c>
      <c r="H18" s="6">
        <v>1</v>
      </c>
      <c r="I18" s="6" t="s">
        <v>20</v>
      </c>
      <c r="J18" s="6" t="s">
        <v>27</v>
      </c>
      <c r="K18" s="9"/>
    </row>
    <row r="19" spans="4:11" x14ac:dyDescent="0.35">
      <c r="D19" s="5" t="s">
        <v>56</v>
      </c>
      <c r="E19" s="5" t="s">
        <v>60</v>
      </c>
      <c r="F19" s="8" t="s">
        <v>61</v>
      </c>
      <c r="G19" s="5" t="s">
        <v>19</v>
      </c>
      <c r="H19" s="6">
        <v>50</v>
      </c>
      <c r="I19" s="6" t="s">
        <v>20</v>
      </c>
      <c r="J19" s="6" t="s">
        <v>20</v>
      </c>
      <c r="K19" s="9"/>
    </row>
    <row r="20" spans="4:11" ht="43.5" x14ac:dyDescent="0.35">
      <c r="D20" s="5" t="s">
        <v>59</v>
      </c>
      <c r="E20" s="5" t="s">
        <v>63</v>
      </c>
      <c r="F20" s="8" t="s">
        <v>64</v>
      </c>
      <c r="G20" s="5" t="s">
        <v>19</v>
      </c>
      <c r="H20" s="6">
        <v>50</v>
      </c>
      <c r="I20" s="6" t="s">
        <v>20</v>
      </c>
      <c r="J20" s="6" t="s">
        <v>27</v>
      </c>
      <c r="K20" s="9"/>
    </row>
    <row r="21" spans="4:11" x14ac:dyDescent="0.35">
      <c r="D21" s="5" t="s">
        <v>62</v>
      </c>
      <c r="E21" s="5" t="s">
        <v>66</v>
      </c>
      <c r="F21" s="8" t="s">
        <v>67</v>
      </c>
      <c r="G21" s="5" t="s">
        <v>26</v>
      </c>
      <c r="H21" s="6">
        <v>20</v>
      </c>
      <c r="I21" s="6" t="s">
        <v>20</v>
      </c>
      <c r="J21" s="6" t="s">
        <v>20</v>
      </c>
      <c r="K21" s="9"/>
    </row>
    <row r="22" spans="4:11" x14ac:dyDescent="0.35">
      <c r="D22" s="5" t="s">
        <v>65</v>
      </c>
      <c r="E22" s="5" t="s">
        <v>69</v>
      </c>
      <c r="F22" s="8" t="s">
        <v>70</v>
      </c>
      <c r="G22" s="5" t="s">
        <v>26</v>
      </c>
      <c r="H22" s="6">
        <v>10</v>
      </c>
      <c r="I22" s="6" t="s">
        <v>20</v>
      </c>
      <c r="J22" s="6" t="s">
        <v>20</v>
      </c>
      <c r="K22" s="9"/>
    </row>
    <row r="23" spans="4:11" x14ac:dyDescent="0.35">
      <c r="D23" s="5" t="s">
        <v>68</v>
      </c>
      <c r="E23" s="5" t="s">
        <v>72</v>
      </c>
      <c r="F23" s="8" t="s">
        <v>73</v>
      </c>
      <c r="G23" s="5" t="s">
        <v>26</v>
      </c>
      <c r="H23" s="6">
        <v>50</v>
      </c>
      <c r="I23" s="6" t="s">
        <v>20</v>
      </c>
      <c r="J23" s="6" t="s">
        <v>20</v>
      </c>
      <c r="K23" s="9"/>
    </row>
    <row r="24" spans="4:11" x14ac:dyDescent="0.35">
      <c r="D24" s="5" t="s">
        <v>71</v>
      </c>
      <c r="E24" s="5" t="s">
        <v>75</v>
      </c>
      <c r="F24" s="8" t="s">
        <v>76</v>
      </c>
      <c r="G24" s="5" t="s">
        <v>32</v>
      </c>
      <c r="H24" s="6">
        <v>100</v>
      </c>
      <c r="I24" s="6" t="s">
        <v>20</v>
      </c>
      <c r="J24" s="6" t="s">
        <v>20</v>
      </c>
      <c r="K24" s="9"/>
    </row>
    <row r="25" spans="4:11" x14ac:dyDescent="0.35">
      <c r="D25" s="5" t="s">
        <v>74</v>
      </c>
      <c r="E25" s="5" t="s">
        <v>557</v>
      </c>
      <c r="F25" s="8" t="s">
        <v>571</v>
      </c>
      <c r="G25" s="5" t="s">
        <v>32</v>
      </c>
      <c r="H25" s="6">
        <v>100</v>
      </c>
      <c r="I25" s="6" t="s">
        <v>20</v>
      </c>
      <c r="J25" s="6" t="s">
        <v>27</v>
      </c>
      <c r="K25" s="9"/>
    </row>
    <row r="26" spans="4:11" x14ac:dyDescent="0.35">
      <c r="D26" s="5" t="s">
        <v>77</v>
      </c>
      <c r="E26" s="5" t="s">
        <v>78</v>
      </c>
      <c r="F26" s="8" t="s">
        <v>79</v>
      </c>
      <c r="G26" s="5" t="s">
        <v>32</v>
      </c>
      <c r="H26" s="6">
        <v>250</v>
      </c>
      <c r="I26" s="6" t="s">
        <v>20</v>
      </c>
      <c r="J26" s="6" t="s">
        <v>20</v>
      </c>
      <c r="K26" s="9"/>
    </row>
    <row r="27" spans="4:11" x14ac:dyDescent="0.35">
      <c r="D27" s="5" t="s">
        <v>80</v>
      </c>
      <c r="E27" s="5" t="s">
        <v>86</v>
      </c>
      <c r="F27" s="8" t="s">
        <v>87</v>
      </c>
      <c r="G27" s="5" t="s">
        <v>26</v>
      </c>
      <c r="H27" s="6">
        <v>1</v>
      </c>
      <c r="I27" s="6" t="s">
        <v>20</v>
      </c>
      <c r="J27" s="6" t="s">
        <v>20</v>
      </c>
      <c r="K27" s="9" t="s">
        <v>83</v>
      </c>
    </row>
    <row r="28" spans="4:11" x14ac:dyDescent="0.35">
      <c r="D28" s="5" t="s">
        <v>84</v>
      </c>
      <c r="E28" s="5" t="s">
        <v>89</v>
      </c>
      <c r="F28" s="8" t="s">
        <v>90</v>
      </c>
      <c r="G28" s="5" t="s">
        <v>26</v>
      </c>
      <c r="H28" s="6">
        <v>1</v>
      </c>
      <c r="I28" s="6" t="s">
        <v>20</v>
      </c>
      <c r="J28" s="6" t="s">
        <v>20</v>
      </c>
      <c r="K28" s="9" t="s">
        <v>83</v>
      </c>
    </row>
    <row r="29" spans="4:11" x14ac:dyDescent="0.35">
      <c r="D29" s="5" t="s">
        <v>85</v>
      </c>
      <c r="E29" s="5" t="s">
        <v>92</v>
      </c>
      <c r="F29" s="8" t="s">
        <v>93</v>
      </c>
      <c r="G29" s="5" t="s">
        <v>26</v>
      </c>
      <c r="H29" s="6">
        <v>1</v>
      </c>
      <c r="I29" s="6" t="s">
        <v>20</v>
      </c>
      <c r="J29" s="6" t="s">
        <v>20</v>
      </c>
      <c r="K29" s="9" t="s">
        <v>83</v>
      </c>
    </row>
    <row r="30" spans="4:11" x14ac:dyDescent="0.35">
      <c r="D30" s="5" t="s">
        <v>88</v>
      </c>
      <c r="E30" s="5" t="s">
        <v>95</v>
      </c>
      <c r="F30" s="8" t="s">
        <v>96</v>
      </c>
      <c r="G30" s="5" t="s">
        <v>26</v>
      </c>
      <c r="H30" s="6">
        <v>1</v>
      </c>
      <c r="I30" s="6" t="s">
        <v>20</v>
      </c>
      <c r="J30" s="6" t="s">
        <v>20</v>
      </c>
      <c r="K30" s="9" t="s">
        <v>83</v>
      </c>
    </row>
    <row r="31" spans="4:11" ht="72.5" x14ac:dyDescent="0.35">
      <c r="D31" s="5" t="s">
        <v>91</v>
      </c>
      <c r="E31" s="5" t="s">
        <v>98</v>
      </c>
      <c r="F31" s="8" t="s">
        <v>99</v>
      </c>
      <c r="G31" s="5" t="s">
        <v>26</v>
      </c>
      <c r="H31" s="6">
        <v>1</v>
      </c>
      <c r="I31" s="6" t="s">
        <v>20</v>
      </c>
      <c r="J31" s="6" t="s">
        <v>27</v>
      </c>
      <c r="K31" s="9" t="s">
        <v>100</v>
      </c>
    </row>
    <row r="32" spans="4:11" ht="43.5" x14ac:dyDescent="0.35">
      <c r="D32" s="5" t="s">
        <v>94</v>
      </c>
      <c r="E32" s="5" t="s">
        <v>102</v>
      </c>
      <c r="F32" s="8" t="s">
        <v>103</v>
      </c>
      <c r="G32" s="5" t="s">
        <v>54</v>
      </c>
      <c r="H32" s="6">
        <v>10</v>
      </c>
      <c r="I32" s="6" t="s">
        <v>20</v>
      </c>
      <c r="J32" s="6" t="s">
        <v>20</v>
      </c>
      <c r="K32" s="9" t="s">
        <v>104</v>
      </c>
    </row>
    <row r="33" spans="3:11" x14ac:dyDescent="0.35">
      <c r="C33" s="10" t="s">
        <v>6</v>
      </c>
      <c r="D33" s="10" t="s">
        <v>7</v>
      </c>
      <c r="E33" s="10" t="s">
        <v>8</v>
      </c>
      <c r="F33" s="11" t="s">
        <v>9</v>
      </c>
      <c r="G33" s="10" t="s">
        <v>10</v>
      </c>
      <c r="H33" s="11" t="s">
        <v>11</v>
      </c>
      <c r="I33" s="11" t="s">
        <v>12</v>
      </c>
      <c r="J33" s="11" t="s">
        <v>13</v>
      </c>
      <c r="K33" s="10" t="s">
        <v>14</v>
      </c>
    </row>
    <row r="34" spans="3:11" ht="58" x14ac:dyDescent="0.35">
      <c r="C34" s="12" t="s">
        <v>105</v>
      </c>
      <c r="D34" s="5" t="s">
        <v>16</v>
      </c>
      <c r="E34" s="5" t="s">
        <v>30</v>
      </c>
      <c r="F34" s="8" t="s">
        <v>106</v>
      </c>
      <c r="G34" s="5" t="s">
        <v>32</v>
      </c>
      <c r="H34" s="6">
        <v>15</v>
      </c>
      <c r="I34" s="6" t="s">
        <v>20</v>
      </c>
      <c r="J34" s="6" t="s">
        <v>27</v>
      </c>
      <c r="K34" s="9" t="s">
        <v>107</v>
      </c>
    </row>
    <row r="35" spans="3:11" ht="29" x14ac:dyDescent="0.35">
      <c r="D35" s="5" t="s">
        <v>23</v>
      </c>
      <c r="E35" s="5" t="s">
        <v>108</v>
      </c>
      <c r="F35" s="8" t="s">
        <v>109</v>
      </c>
      <c r="G35" s="5" t="s">
        <v>26</v>
      </c>
      <c r="H35" s="6">
        <v>1</v>
      </c>
      <c r="I35" s="6" t="s">
        <v>20</v>
      </c>
      <c r="J35" s="6" t="s">
        <v>27</v>
      </c>
      <c r="K35" s="9"/>
    </row>
    <row r="36" spans="3:11" x14ac:dyDescent="0.35">
      <c r="D36" s="5" t="s">
        <v>29</v>
      </c>
      <c r="E36" s="5" t="s">
        <v>60</v>
      </c>
      <c r="F36" s="8" t="s">
        <v>110</v>
      </c>
      <c r="G36" s="5" t="s">
        <v>19</v>
      </c>
      <c r="H36" s="6">
        <v>50</v>
      </c>
      <c r="I36" s="6" t="s">
        <v>20</v>
      </c>
      <c r="J36" s="6" t="s">
        <v>20</v>
      </c>
      <c r="K36" s="9"/>
    </row>
    <row r="37" spans="3:11" ht="29" x14ac:dyDescent="0.35">
      <c r="D37" s="5" t="s">
        <v>33</v>
      </c>
      <c r="E37" s="5" t="s">
        <v>111</v>
      </c>
      <c r="F37" s="8" t="s">
        <v>112</v>
      </c>
      <c r="G37" s="5" t="s">
        <v>19</v>
      </c>
      <c r="H37" s="6">
        <v>50</v>
      </c>
      <c r="I37" s="6" t="s">
        <v>20</v>
      </c>
      <c r="J37" s="6" t="s">
        <v>27</v>
      </c>
      <c r="K37" s="9"/>
    </row>
    <row r="38" spans="3:11" x14ac:dyDescent="0.35">
      <c r="D38" s="5" t="s">
        <v>36</v>
      </c>
      <c r="E38" s="5" t="s">
        <v>113</v>
      </c>
      <c r="F38" s="8" t="s">
        <v>114</v>
      </c>
      <c r="G38" s="5" t="s">
        <v>32</v>
      </c>
      <c r="H38" s="6">
        <v>50</v>
      </c>
      <c r="I38" s="6" t="s">
        <v>20</v>
      </c>
      <c r="J38" s="6" t="s">
        <v>27</v>
      </c>
      <c r="K38" s="9"/>
    </row>
    <row r="39" spans="3:11" x14ac:dyDescent="0.35">
      <c r="D39" s="5" t="s">
        <v>39</v>
      </c>
      <c r="E39" s="5" t="s">
        <v>115</v>
      </c>
      <c r="F39" s="8" t="s">
        <v>116</v>
      </c>
      <c r="G39" s="5" t="s">
        <v>32</v>
      </c>
      <c r="H39" s="6">
        <v>50</v>
      </c>
      <c r="I39" s="6" t="s">
        <v>20</v>
      </c>
      <c r="J39" s="6" t="s">
        <v>27</v>
      </c>
      <c r="K39" s="9"/>
    </row>
    <row r="40" spans="3:11" x14ac:dyDescent="0.35">
      <c r="D40" s="5" t="s">
        <v>42</v>
      </c>
      <c r="E40" s="5" t="s">
        <v>66</v>
      </c>
      <c r="F40" s="8" t="s">
        <v>117</v>
      </c>
      <c r="G40" s="5" t="s">
        <v>26</v>
      </c>
      <c r="H40" s="6">
        <v>50</v>
      </c>
      <c r="I40" s="6" t="s">
        <v>20</v>
      </c>
      <c r="J40" s="6" t="s">
        <v>20</v>
      </c>
      <c r="K40" s="9"/>
    </row>
    <row r="41" spans="3:11" x14ac:dyDescent="0.35">
      <c r="D41" s="5" t="s">
        <v>45</v>
      </c>
      <c r="E41" s="5" t="s">
        <v>69</v>
      </c>
      <c r="F41" s="8" t="s">
        <v>70</v>
      </c>
      <c r="G41" s="5" t="s">
        <v>26</v>
      </c>
      <c r="H41" s="6">
        <v>10</v>
      </c>
      <c r="I41" s="6" t="s">
        <v>20</v>
      </c>
      <c r="J41" s="6" t="s">
        <v>20</v>
      </c>
      <c r="K41" s="9"/>
    </row>
    <row r="42" spans="3:11" x14ac:dyDescent="0.35">
      <c r="D42" s="5" t="s">
        <v>48</v>
      </c>
      <c r="E42" s="5" t="s">
        <v>118</v>
      </c>
      <c r="F42" s="8" t="s">
        <v>73</v>
      </c>
      <c r="G42" s="5" t="s">
        <v>26</v>
      </c>
      <c r="H42" s="6">
        <v>20</v>
      </c>
      <c r="I42" s="6" t="s">
        <v>20</v>
      </c>
      <c r="J42" s="6" t="s">
        <v>20</v>
      </c>
      <c r="K42" s="9"/>
    </row>
    <row r="43" spans="3:11" x14ac:dyDescent="0.35">
      <c r="D43" s="5" t="s">
        <v>119</v>
      </c>
      <c r="E43" s="5" t="s">
        <v>75</v>
      </c>
      <c r="F43" s="8" t="s">
        <v>120</v>
      </c>
      <c r="G43" s="5" t="s">
        <v>32</v>
      </c>
      <c r="H43" s="6">
        <v>50</v>
      </c>
      <c r="I43" s="6" t="s">
        <v>20</v>
      </c>
      <c r="J43" s="6" t="s">
        <v>20</v>
      </c>
      <c r="K43" s="9"/>
    </row>
    <row r="44" spans="3:11" x14ac:dyDescent="0.35">
      <c r="D44" s="5" t="s">
        <v>55</v>
      </c>
      <c r="E44" s="5" t="s">
        <v>121</v>
      </c>
      <c r="F44" s="8" t="s">
        <v>122</v>
      </c>
      <c r="G44" s="5" t="s">
        <v>19</v>
      </c>
      <c r="H44" s="6">
        <v>50</v>
      </c>
      <c r="I44" s="6" t="s">
        <v>20</v>
      </c>
      <c r="J44" s="6" t="s">
        <v>27</v>
      </c>
      <c r="K44" s="9"/>
    </row>
    <row r="45" spans="3:11" x14ac:dyDescent="0.35">
      <c r="D45" s="5" t="s">
        <v>56</v>
      </c>
      <c r="E45" s="5" t="s">
        <v>123</v>
      </c>
      <c r="F45" s="8" t="s">
        <v>124</v>
      </c>
      <c r="G45" s="5" t="s">
        <v>19</v>
      </c>
      <c r="H45" s="6">
        <v>2</v>
      </c>
      <c r="I45" s="6" t="s">
        <v>20</v>
      </c>
      <c r="J45" s="6" t="s">
        <v>27</v>
      </c>
      <c r="K45" s="9"/>
    </row>
    <row r="46" spans="3:11" x14ac:dyDescent="0.35">
      <c r="D46" s="5" t="s">
        <v>59</v>
      </c>
      <c r="E46" s="5" t="s">
        <v>125</v>
      </c>
      <c r="F46" s="8" t="s">
        <v>126</v>
      </c>
      <c r="G46" s="5" t="s">
        <v>32</v>
      </c>
      <c r="H46" s="6">
        <v>10</v>
      </c>
      <c r="I46" s="6" t="s">
        <v>20</v>
      </c>
      <c r="J46" s="6" t="s">
        <v>27</v>
      </c>
      <c r="K46" s="9"/>
    </row>
    <row r="47" spans="3:11" x14ac:dyDescent="0.35">
      <c r="D47" s="5" t="s">
        <v>62</v>
      </c>
      <c r="E47" s="5" t="s">
        <v>127</v>
      </c>
      <c r="F47" s="8" t="s">
        <v>128</v>
      </c>
      <c r="G47" s="5" t="s">
        <v>32</v>
      </c>
      <c r="H47" s="6">
        <v>10</v>
      </c>
      <c r="I47" s="6" t="s">
        <v>20</v>
      </c>
      <c r="J47" s="6" t="s">
        <v>20</v>
      </c>
      <c r="K47" s="9"/>
    </row>
    <row r="48" spans="3:11" hidden="1" x14ac:dyDescent="0.35">
      <c r="D48" s="5" t="s">
        <v>65</v>
      </c>
      <c r="E48" s="5" t="s">
        <v>589</v>
      </c>
      <c r="F48" s="8" t="s">
        <v>594</v>
      </c>
      <c r="G48" s="5" t="s">
        <v>26</v>
      </c>
      <c r="H48" s="6">
        <v>1</v>
      </c>
      <c r="I48" s="6" t="s">
        <v>20</v>
      </c>
      <c r="J48" s="6" t="s">
        <v>20</v>
      </c>
      <c r="K48" s="9" t="s">
        <v>595</v>
      </c>
    </row>
    <row r="49" spans="3:11" hidden="1" x14ac:dyDescent="0.35">
      <c r="D49" s="5" t="s">
        <v>68</v>
      </c>
      <c r="E49" s="5" t="s">
        <v>590</v>
      </c>
      <c r="F49" s="8" t="s">
        <v>596</v>
      </c>
      <c r="G49" s="5" t="s">
        <v>26</v>
      </c>
      <c r="H49" s="6">
        <v>1</v>
      </c>
      <c r="I49" s="6" t="s">
        <v>20</v>
      </c>
      <c r="J49" s="6" t="s">
        <v>20</v>
      </c>
      <c r="K49" s="9" t="s">
        <v>595</v>
      </c>
    </row>
    <row r="50" spans="3:11" hidden="1" x14ac:dyDescent="0.35">
      <c r="D50" s="5" t="s">
        <v>71</v>
      </c>
      <c r="E50" s="5" t="s">
        <v>591</v>
      </c>
      <c r="F50" s="8" t="s">
        <v>597</v>
      </c>
      <c r="G50" s="5" t="s">
        <v>26</v>
      </c>
      <c r="H50" s="6">
        <v>1</v>
      </c>
      <c r="I50" s="6" t="s">
        <v>20</v>
      </c>
      <c r="J50" s="6" t="s">
        <v>20</v>
      </c>
      <c r="K50" s="9" t="s">
        <v>595</v>
      </c>
    </row>
    <row r="51" spans="3:11" hidden="1" x14ac:dyDescent="0.35">
      <c r="D51" s="5" t="s">
        <v>74</v>
      </c>
      <c r="E51" s="5" t="s">
        <v>592</v>
      </c>
      <c r="F51" s="8" t="s">
        <v>598</v>
      </c>
      <c r="G51" s="5" t="s">
        <v>26</v>
      </c>
      <c r="H51" s="6">
        <v>1</v>
      </c>
      <c r="I51" s="6" t="s">
        <v>20</v>
      </c>
      <c r="J51" s="6" t="s">
        <v>20</v>
      </c>
      <c r="K51" s="9" t="s">
        <v>595</v>
      </c>
    </row>
    <row r="52" spans="3:11" ht="29" x14ac:dyDescent="0.35">
      <c r="D52" s="5" t="s">
        <v>77</v>
      </c>
      <c r="E52" s="5" t="s">
        <v>98</v>
      </c>
      <c r="F52" s="8" t="s">
        <v>129</v>
      </c>
      <c r="G52" s="5" t="s">
        <v>26</v>
      </c>
      <c r="H52" s="6">
        <v>1</v>
      </c>
      <c r="I52" s="6" t="s">
        <v>20</v>
      </c>
      <c r="J52" s="6" t="s">
        <v>20</v>
      </c>
      <c r="K52" s="9"/>
    </row>
    <row r="53" spans="3:11" x14ac:dyDescent="0.35">
      <c r="D53" s="5" t="s">
        <v>80</v>
      </c>
      <c r="E53" s="5" t="s">
        <v>130</v>
      </c>
      <c r="F53" s="8" t="s">
        <v>131</v>
      </c>
      <c r="G53" s="5" t="s">
        <v>132</v>
      </c>
      <c r="H53" s="6">
        <v>10</v>
      </c>
      <c r="I53" s="6" t="s">
        <v>20</v>
      </c>
      <c r="J53" s="6" t="s">
        <v>20</v>
      </c>
      <c r="K53" s="9"/>
    </row>
    <row r="54" spans="3:11" x14ac:dyDescent="0.35">
      <c r="C54" s="90" t="s">
        <v>6</v>
      </c>
      <c r="D54" s="90" t="s">
        <v>7</v>
      </c>
      <c r="E54" s="90" t="s">
        <v>8</v>
      </c>
      <c r="F54" s="91" t="s">
        <v>9</v>
      </c>
      <c r="G54" s="90" t="s">
        <v>10</v>
      </c>
      <c r="H54" s="91" t="s">
        <v>11</v>
      </c>
      <c r="I54" s="91" t="s">
        <v>12</v>
      </c>
      <c r="J54" s="91" t="s">
        <v>13</v>
      </c>
      <c r="K54" s="90" t="s">
        <v>14</v>
      </c>
    </row>
    <row r="55" spans="3:11" ht="58" x14ac:dyDescent="0.35">
      <c r="C55" s="92" t="s">
        <v>133</v>
      </c>
      <c r="D55" s="93" t="s">
        <v>16</v>
      </c>
      <c r="E55" s="93" t="s">
        <v>134</v>
      </c>
      <c r="F55" s="94" t="s">
        <v>135</v>
      </c>
      <c r="G55" s="93" t="s">
        <v>136</v>
      </c>
      <c r="H55" s="95">
        <v>9</v>
      </c>
      <c r="I55" s="95" t="s">
        <v>20</v>
      </c>
      <c r="J55" s="95" t="s">
        <v>27</v>
      </c>
      <c r="K55" s="96" t="s">
        <v>137</v>
      </c>
    </row>
    <row r="56" spans="3:11" x14ac:dyDescent="0.35">
      <c r="C56" s="97"/>
      <c r="D56" s="93" t="s">
        <v>23</v>
      </c>
      <c r="E56" s="93" t="s">
        <v>138</v>
      </c>
      <c r="F56" s="94" t="s">
        <v>139</v>
      </c>
      <c r="G56" s="93" t="s">
        <v>19</v>
      </c>
      <c r="H56" s="95">
        <v>50</v>
      </c>
      <c r="I56" s="95" t="s">
        <v>20</v>
      </c>
      <c r="J56" s="95" t="s">
        <v>20</v>
      </c>
      <c r="K56" s="98"/>
    </row>
    <row r="57" spans="3:11" x14ac:dyDescent="0.35">
      <c r="C57" s="97"/>
      <c r="D57" s="93" t="s">
        <v>29</v>
      </c>
      <c r="E57" s="93" t="s">
        <v>111</v>
      </c>
      <c r="F57" s="94" t="s">
        <v>140</v>
      </c>
      <c r="G57" s="93" t="s">
        <v>19</v>
      </c>
      <c r="H57" s="95">
        <v>50</v>
      </c>
      <c r="I57" s="95" t="s">
        <v>20</v>
      </c>
      <c r="J57" s="95" t="s">
        <v>27</v>
      </c>
      <c r="K57" s="98"/>
    </row>
    <row r="58" spans="3:11" x14ac:dyDescent="0.35">
      <c r="C58" s="97"/>
      <c r="D58" s="93" t="s">
        <v>33</v>
      </c>
      <c r="E58" s="93" t="s">
        <v>113</v>
      </c>
      <c r="F58" s="94" t="s">
        <v>414</v>
      </c>
      <c r="G58" s="93" t="s">
        <v>19</v>
      </c>
      <c r="H58" s="95">
        <v>50</v>
      </c>
      <c r="I58" s="95" t="s">
        <v>20</v>
      </c>
      <c r="J58" s="95" t="s">
        <v>20</v>
      </c>
      <c r="K58" s="98"/>
    </row>
    <row r="59" spans="3:11" x14ac:dyDescent="0.35">
      <c r="C59" s="97"/>
      <c r="D59" s="93" t="s">
        <v>36</v>
      </c>
      <c r="E59" s="93" t="s">
        <v>115</v>
      </c>
      <c r="F59" s="94" t="s">
        <v>414</v>
      </c>
      <c r="G59" s="93" t="s">
        <v>19</v>
      </c>
      <c r="H59" s="95">
        <v>50</v>
      </c>
      <c r="I59" s="95" t="s">
        <v>20</v>
      </c>
      <c r="J59" s="95" t="s">
        <v>20</v>
      </c>
      <c r="K59" s="98"/>
    </row>
    <row r="60" spans="3:11" x14ac:dyDescent="0.35">
      <c r="C60" s="97"/>
      <c r="D60" s="93" t="s">
        <v>39</v>
      </c>
      <c r="E60" s="93" t="s">
        <v>121</v>
      </c>
      <c r="F60" s="94" t="s">
        <v>415</v>
      </c>
      <c r="G60" s="93" t="s">
        <v>19</v>
      </c>
      <c r="H60" s="95">
        <v>50</v>
      </c>
      <c r="I60" s="95" t="s">
        <v>20</v>
      </c>
      <c r="J60" s="95" t="s">
        <v>20</v>
      </c>
      <c r="K60" s="98"/>
    </row>
    <row r="61" spans="3:11" x14ac:dyDescent="0.35">
      <c r="C61" s="97"/>
      <c r="D61" s="93" t="s">
        <v>42</v>
      </c>
      <c r="E61" s="93" t="s">
        <v>123</v>
      </c>
      <c r="F61" s="94" t="s">
        <v>416</v>
      </c>
      <c r="G61" s="93" t="s">
        <v>19</v>
      </c>
      <c r="H61" s="95">
        <v>2</v>
      </c>
      <c r="I61" s="95" t="s">
        <v>20</v>
      </c>
      <c r="J61" s="95" t="s">
        <v>20</v>
      </c>
      <c r="K61" s="98"/>
    </row>
    <row r="62" spans="3:11" x14ac:dyDescent="0.35">
      <c r="C62" s="97"/>
      <c r="D62" s="93" t="s">
        <v>45</v>
      </c>
      <c r="E62" s="93" t="s">
        <v>125</v>
      </c>
      <c r="F62" s="94" t="s">
        <v>417</v>
      </c>
      <c r="G62" s="93" t="s">
        <v>19</v>
      </c>
      <c r="H62" s="95">
        <v>10</v>
      </c>
      <c r="I62" s="95" t="s">
        <v>20</v>
      </c>
      <c r="J62" s="95" t="s">
        <v>20</v>
      </c>
      <c r="K62" s="98"/>
    </row>
    <row r="63" spans="3:11" x14ac:dyDescent="0.35">
      <c r="C63" s="97"/>
      <c r="D63" s="93" t="s">
        <v>48</v>
      </c>
      <c r="E63" s="93" t="s">
        <v>413</v>
      </c>
      <c r="F63" s="94" t="s">
        <v>418</v>
      </c>
      <c r="G63" s="93" t="s">
        <v>19</v>
      </c>
      <c r="H63" s="95">
        <v>4</v>
      </c>
      <c r="I63" s="95" t="s">
        <v>20</v>
      </c>
      <c r="J63" s="95" t="s">
        <v>20</v>
      </c>
      <c r="K63" s="98"/>
    </row>
    <row r="64" spans="3:11" x14ac:dyDescent="0.35">
      <c r="C64" s="97"/>
      <c r="D64" s="93" t="s">
        <v>119</v>
      </c>
      <c r="E64" s="93" t="s">
        <v>141</v>
      </c>
      <c r="F64" s="94" t="s">
        <v>142</v>
      </c>
      <c r="G64" s="93" t="s">
        <v>26</v>
      </c>
      <c r="H64" s="95">
        <v>20</v>
      </c>
      <c r="I64" s="95" t="s">
        <v>20</v>
      </c>
      <c r="J64" s="95" t="s">
        <v>20</v>
      </c>
      <c r="K64" s="98"/>
    </row>
    <row r="65" spans="3:11" x14ac:dyDescent="0.35">
      <c r="C65" s="97"/>
      <c r="D65" s="93" t="s">
        <v>55</v>
      </c>
      <c r="E65" s="93" t="s">
        <v>143</v>
      </c>
      <c r="F65" s="94" t="s">
        <v>144</v>
      </c>
      <c r="G65" s="93" t="s">
        <v>26</v>
      </c>
      <c r="H65" s="95">
        <v>10</v>
      </c>
      <c r="I65" s="95" t="s">
        <v>20</v>
      </c>
      <c r="J65" s="95" t="s">
        <v>20</v>
      </c>
      <c r="K65" s="98"/>
    </row>
    <row r="66" spans="3:11" ht="58" x14ac:dyDescent="0.35">
      <c r="C66" s="97"/>
      <c r="D66" s="93" t="s">
        <v>56</v>
      </c>
      <c r="E66" s="93" t="s">
        <v>118</v>
      </c>
      <c r="F66" s="94" t="s">
        <v>145</v>
      </c>
      <c r="G66" s="93" t="s">
        <v>26</v>
      </c>
      <c r="H66" s="95">
        <v>20</v>
      </c>
      <c r="I66" s="95" t="s">
        <v>20</v>
      </c>
      <c r="J66" s="95" t="s">
        <v>21</v>
      </c>
      <c r="K66" s="99" t="s">
        <v>146</v>
      </c>
    </row>
    <row r="67" spans="3:11" ht="58" x14ac:dyDescent="0.35">
      <c r="C67" s="97"/>
      <c r="D67" s="93" t="s">
        <v>59</v>
      </c>
      <c r="E67" s="93" t="s">
        <v>75</v>
      </c>
      <c r="F67" s="94" t="s">
        <v>147</v>
      </c>
      <c r="G67" s="93" t="s">
        <v>19</v>
      </c>
      <c r="H67" s="95">
        <v>100</v>
      </c>
      <c r="I67" s="95" t="s">
        <v>20</v>
      </c>
      <c r="J67" s="95" t="s">
        <v>21</v>
      </c>
      <c r="K67" s="99" t="s">
        <v>146</v>
      </c>
    </row>
    <row r="68" spans="3:11" x14ac:dyDescent="0.35">
      <c r="C68" s="97"/>
      <c r="D68" s="93" t="s">
        <v>62</v>
      </c>
      <c r="E68" s="93" t="s">
        <v>148</v>
      </c>
      <c r="F68" s="94" t="s">
        <v>149</v>
      </c>
      <c r="G68" s="93" t="s">
        <v>19</v>
      </c>
      <c r="H68" s="95">
        <v>50</v>
      </c>
      <c r="I68" s="95" t="s">
        <v>20</v>
      </c>
      <c r="J68" s="95" t="s">
        <v>20</v>
      </c>
      <c r="K68" s="98" t="s">
        <v>150</v>
      </c>
    </row>
    <row r="69" spans="3:11" ht="29" x14ac:dyDescent="0.35">
      <c r="C69" s="97"/>
      <c r="D69" s="93" t="s">
        <v>65</v>
      </c>
      <c r="E69" s="93" t="s">
        <v>151</v>
      </c>
      <c r="F69" s="94" t="s">
        <v>152</v>
      </c>
      <c r="G69" s="93" t="s">
        <v>19</v>
      </c>
      <c r="H69" s="95">
        <v>2000</v>
      </c>
      <c r="I69" s="95" t="s">
        <v>20</v>
      </c>
      <c r="J69" s="95" t="s">
        <v>20</v>
      </c>
      <c r="K69" s="98"/>
    </row>
    <row r="70" spans="3:11" x14ac:dyDescent="0.35">
      <c r="C70" s="13" t="s">
        <v>6</v>
      </c>
      <c r="D70" s="13" t="s">
        <v>7</v>
      </c>
      <c r="E70" s="13" t="s">
        <v>8</v>
      </c>
      <c r="F70" s="14" t="s">
        <v>9</v>
      </c>
      <c r="G70" s="13" t="s">
        <v>10</v>
      </c>
      <c r="H70" s="14" t="s">
        <v>11</v>
      </c>
      <c r="I70" s="14" t="s">
        <v>12</v>
      </c>
      <c r="J70" s="14" t="s">
        <v>13</v>
      </c>
      <c r="K70" s="13" t="s">
        <v>14</v>
      </c>
    </row>
    <row r="71" spans="3:11" ht="58" x14ac:dyDescent="0.35">
      <c r="C71" s="12" t="s">
        <v>153</v>
      </c>
      <c r="D71" s="5" t="s">
        <v>16</v>
      </c>
      <c r="E71" s="5" t="s">
        <v>134</v>
      </c>
      <c r="F71" s="8" t="s">
        <v>154</v>
      </c>
      <c r="G71" s="5" t="s">
        <v>26</v>
      </c>
      <c r="H71" s="6">
        <v>9</v>
      </c>
      <c r="I71" s="6" t="s">
        <v>20</v>
      </c>
      <c r="J71" s="6" t="s">
        <v>27</v>
      </c>
      <c r="K71" s="9" t="s">
        <v>137</v>
      </c>
    </row>
    <row r="72" spans="3:11" ht="58" x14ac:dyDescent="0.35">
      <c r="D72" s="5" t="s">
        <v>23</v>
      </c>
      <c r="E72" s="5" t="s">
        <v>155</v>
      </c>
      <c r="F72" s="8" t="s">
        <v>156</v>
      </c>
      <c r="G72" s="5" t="s">
        <v>32</v>
      </c>
      <c r="H72" s="6">
        <v>15</v>
      </c>
      <c r="I72" s="6" t="s">
        <v>20</v>
      </c>
      <c r="J72" s="6" t="s">
        <v>27</v>
      </c>
      <c r="K72" s="9" t="s">
        <v>137</v>
      </c>
    </row>
    <row r="73" spans="3:11" x14ac:dyDescent="0.35">
      <c r="D73" s="5" t="s">
        <v>29</v>
      </c>
      <c r="E73" s="5" t="s">
        <v>157</v>
      </c>
      <c r="F73" s="8" t="s">
        <v>158</v>
      </c>
      <c r="G73" s="5" t="s">
        <v>26</v>
      </c>
      <c r="H73" s="6">
        <v>9</v>
      </c>
      <c r="I73" s="6" t="s">
        <v>20</v>
      </c>
      <c r="J73" s="6" t="s">
        <v>20</v>
      </c>
    </row>
    <row r="74" spans="3:11" x14ac:dyDescent="0.35">
      <c r="D74" s="5" t="s">
        <v>33</v>
      </c>
      <c r="E74" s="5" t="s">
        <v>159</v>
      </c>
      <c r="F74" s="8" t="s">
        <v>160</v>
      </c>
      <c r="G74" s="5" t="s">
        <v>161</v>
      </c>
      <c r="H74" s="6">
        <v>1</v>
      </c>
      <c r="I74" s="6" t="s">
        <v>20</v>
      </c>
      <c r="J74" s="6" t="s">
        <v>20</v>
      </c>
      <c r="K74" s="33" t="s">
        <v>162</v>
      </c>
    </row>
    <row r="75" spans="3:11" x14ac:dyDescent="0.35">
      <c r="D75" s="5" t="s">
        <v>36</v>
      </c>
      <c r="E75" s="5" t="s">
        <v>163</v>
      </c>
      <c r="F75" s="8" t="s">
        <v>164</v>
      </c>
      <c r="G75" s="5" t="s">
        <v>26</v>
      </c>
      <c r="H75" s="6">
        <v>15</v>
      </c>
      <c r="I75" s="6" t="s">
        <v>20</v>
      </c>
      <c r="J75" s="6" t="s">
        <v>20</v>
      </c>
      <c r="K75" s="1" t="s">
        <v>165</v>
      </c>
    </row>
    <row r="76" spans="3:11" x14ac:dyDescent="0.35">
      <c r="D76" s="5" t="s">
        <v>39</v>
      </c>
      <c r="E76" s="5" t="s">
        <v>167</v>
      </c>
      <c r="F76" s="8" t="s">
        <v>168</v>
      </c>
      <c r="G76" s="5" t="s">
        <v>32</v>
      </c>
      <c r="H76" s="6">
        <v>50</v>
      </c>
      <c r="I76" s="6" t="s">
        <v>20</v>
      </c>
      <c r="J76" s="6" t="s">
        <v>20</v>
      </c>
    </row>
    <row r="77" spans="3:11" x14ac:dyDescent="0.35">
      <c r="D77" s="5" t="s">
        <v>42</v>
      </c>
      <c r="E77" s="5" t="s">
        <v>169</v>
      </c>
      <c r="F77" s="8" t="s">
        <v>170</v>
      </c>
      <c r="G77" s="5" t="s">
        <v>26</v>
      </c>
      <c r="H77" s="6">
        <v>1</v>
      </c>
      <c r="I77" s="6" t="s">
        <v>20</v>
      </c>
      <c r="J77" s="6" t="s">
        <v>20</v>
      </c>
      <c r="K77" t="s">
        <v>166</v>
      </c>
    </row>
    <row r="78" spans="3:11" x14ac:dyDescent="0.35">
      <c r="D78" s="5" t="s">
        <v>45</v>
      </c>
      <c r="E78" s="5" t="s">
        <v>171</v>
      </c>
      <c r="F78" s="8" t="s">
        <v>172</v>
      </c>
      <c r="G78" s="5" t="s">
        <v>26</v>
      </c>
      <c r="H78" s="6">
        <v>1</v>
      </c>
      <c r="I78" s="6" t="s">
        <v>20</v>
      </c>
      <c r="J78" s="6" t="s">
        <v>20</v>
      </c>
      <c r="K78" t="s">
        <v>166</v>
      </c>
    </row>
    <row r="79" spans="3:11" x14ac:dyDescent="0.35">
      <c r="D79" s="5" t="s">
        <v>48</v>
      </c>
      <c r="E79" s="5" t="s">
        <v>173</v>
      </c>
      <c r="F79" s="8" t="s">
        <v>174</v>
      </c>
      <c r="G79" s="5" t="s">
        <v>26</v>
      </c>
      <c r="H79" s="6">
        <v>1</v>
      </c>
      <c r="I79" s="6" t="s">
        <v>20</v>
      </c>
      <c r="J79" s="6" t="s">
        <v>20</v>
      </c>
      <c r="K79" t="s">
        <v>166</v>
      </c>
    </row>
    <row r="80" spans="3:11" x14ac:dyDescent="0.35">
      <c r="C80" s="3" t="s">
        <v>6</v>
      </c>
      <c r="D80" s="3" t="s">
        <v>7</v>
      </c>
      <c r="E80" s="3" t="s">
        <v>8</v>
      </c>
      <c r="F80" s="4" t="s">
        <v>9</v>
      </c>
      <c r="G80" s="3" t="s">
        <v>10</v>
      </c>
      <c r="H80" s="4" t="s">
        <v>11</v>
      </c>
      <c r="I80" s="4" t="s">
        <v>12</v>
      </c>
      <c r="J80" s="4" t="s">
        <v>13</v>
      </c>
      <c r="K80" s="3" t="s">
        <v>14</v>
      </c>
    </row>
    <row r="81" spans="3:11" x14ac:dyDescent="0.35">
      <c r="C81" s="7" t="s">
        <v>178</v>
      </c>
      <c r="D81" s="5" t="s">
        <v>16</v>
      </c>
      <c r="E81" s="5" t="s">
        <v>155</v>
      </c>
      <c r="F81" s="8" t="s">
        <v>179</v>
      </c>
      <c r="G81" s="5" t="s">
        <v>19</v>
      </c>
      <c r="H81" s="6">
        <v>15</v>
      </c>
      <c r="I81" s="6" t="s">
        <v>20</v>
      </c>
      <c r="J81" s="6" t="s">
        <v>27</v>
      </c>
    </row>
    <row r="82" spans="3:11" x14ac:dyDescent="0.35">
      <c r="D82" s="5" t="s">
        <v>23</v>
      </c>
      <c r="E82" s="5" t="s">
        <v>163</v>
      </c>
      <c r="F82" s="8" t="s">
        <v>164</v>
      </c>
      <c r="G82" s="5" t="s">
        <v>26</v>
      </c>
      <c r="H82" s="6">
        <v>15</v>
      </c>
      <c r="I82" s="6" t="s">
        <v>20</v>
      </c>
      <c r="J82" s="6" t="s">
        <v>27</v>
      </c>
    </row>
    <row r="83" spans="3:11" ht="29" x14ac:dyDescent="0.35">
      <c r="D83" s="5" t="s">
        <v>29</v>
      </c>
      <c r="E83" s="5" t="s">
        <v>180</v>
      </c>
      <c r="F83" s="8" t="s">
        <v>181</v>
      </c>
      <c r="G83" s="5" t="s">
        <v>32</v>
      </c>
      <c r="H83" s="6">
        <v>50</v>
      </c>
      <c r="I83" s="6" t="s">
        <v>20</v>
      </c>
      <c r="J83" s="6" t="s">
        <v>27</v>
      </c>
    </row>
    <row r="84" spans="3:11" x14ac:dyDescent="0.35">
      <c r="D84" s="5" t="s">
        <v>33</v>
      </c>
      <c r="E84" s="5" t="s">
        <v>113</v>
      </c>
      <c r="F84" s="8" t="s">
        <v>182</v>
      </c>
      <c r="G84" s="5" t="s">
        <v>32</v>
      </c>
      <c r="H84" s="6">
        <v>50</v>
      </c>
      <c r="I84" s="6" t="s">
        <v>20</v>
      </c>
      <c r="J84" s="6" t="s">
        <v>20</v>
      </c>
    </row>
    <row r="85" spans="3:11" x14ac:dyDescent="0.35">
      <c r="D85" s="5" t="s">
        <v>36</v>
      </c>
      <c r="E85" s="5" t="s">
        <v>115</v>
      </c>
      <c r="F85" s="8" t="s">
        <v>183</v>
      </c>
      <c r="G85" s="5" t="s">
        <v>32</v>
      </c>
      <c r="H85" s="6">
        <v>50</v>
      </c>
      <c r="I85" s="6" t="s">
        <v>20</v>
      </c>
      <c r="J85" s="6" t="s">
        <v>20</v>
      </c>
    </row>
    <row r="86" spans="3:11" x14ac:dyDescent="0.35">
      <c r="D86" s="5" t="s">
        <v>39</v>
      </c>
      <c r="E86" s="5" t="s">
        <v>121</v>
      </c>
      <c r="F86" s="8" t="s">
        <v>184</v>
      </c>
      <c r="G86" s="5" t="s">
        <v>19</v>
      </c>
      <c r="H86" s="6">
        <v>50</v>
      </c>
      <c r="I86" s="6" t="s">
        <v>20</v>
      </c>
      <c r="J86" s="6" t="s">
        <v>20</v>
      </c>
    </row>
    <row r="87" spans="3:11" x14ac:dyDescent="0.35">
      <c r="D87" s="5" t="s">
        <v>42</v>
      </c>
      <c r="E87" s="5" t="s">
        <v>123</v>
      </c>
      <c r="F87" s="8" t="s">
        <v>185</v>
      </c>
      <c r="G87" s="5" t="s">
        <v>19</v>
      </c>
      <c r="H87" s="6">
        <v>2</v>
      </c>
      <c r="I87" s="6" t="s">
        <v>20</v>
      </c>
      <c r="J87" s="6" t="s">
        <v>20</v>
      </c>
    </row>
    <row r="88" spans="3:11" x14ac:dyDescent="0.35">
      <c r="D88" s="5" t="s">
        <v>45</v>
      </c>
      <c r="E88" s="5" t="s">
        <v>125</v>
      </c>
      <c r="F88" s="8" t="s">
        <v>186</v>
      </c>
      <c r="G88" s="5" t="s">
        <v>32</v>
      </c>
      <c r="H88" s="6">
        <v>10</v>
      </c>
      <c r="I88" s="6" t="s">
        <v>20</v>
      </c>
      <c r="J88" s="6" t="s">
        <v>20</v>
      </c>
    </row>
    <row r="89" spans="3:11" x14ac:dyDescent="0.35">
      <c r="D89" s="5" t="s">
        <v>48</v>
      </c>
      <c r="E89" s="5" t="s">
        <v>127</v>
      </c>
      <c r="F89" s="8" t="s">
        <v>187</v>
      </c>
      <c r="G89" s="5" t="s">
        <v>32</v>
      </c>
      <c r="H89" s="6">
        <v>10</v>
      </c>
      <c r="I89" s="6" t="s">
        <v>20</v>
      </c>
      <c r="J89" s="6" t="s">
        <v>20</v>
      </c>
    </row>
    <row r="90" spans="3:11" x14ac:dyDescent="0.35">
      <c r="D90" s="5" t="s">
        <v>119</v>
      </c>
      <c r="E90" s="5" t="s">
        <v>66</v>
      </c>
      <c r="F90" s="8" t="s">
        <v>188</v>
      </c>
      <c r="G90" s="5" t="s">
        <v>26</v>
      </c>
      <c r="H90" s="6">
        <v>20</v>
      </c>
      <c r="I90" s="6" t="s">
        <v>20</v>
      </c>
      <c r="J90" s="6" t="s">
        <v>20</v>
      </c>
    </row>
    <row r="91" spans="3:11" x14ac:dyDescent="0.35">
      <c r="D91" s="5" t="s">
        <v>55</v>
      </c>
      <c r="E91" s="5" t="s">
        <v>189</v>
      </c>
      <c r="F91" s="8" t="s">
        <v>190</v>
      </c>
      <c r="G91" s="5" t="s">
        <v>26</v>
      </c>
      <c r="H91" s="6">
        <v>10</v>
      </c>
      <c r="I91" s="6" t="s">
        <v>20</v>
      </c>
      <c r="J91" s="6" t="s">
        <v>20</v>
      </c>
    </row>
    <row r="92" spans="3:11" x14ac:dyDescent="0.35">
      <c r="D92" s="5" t="s">
        <v>56</v>
      </c>
      <c r="E92" s="5" t="s">
        <v>75</v>
      </c>
      <c r="F92" s="8" t="s">
        <v>191</v>
      </c>
      <c r="G92" s="5" t="s">
        <v>32</v>
      </c>
      <c r="H92" s="6">
        <v>100</v>
      </c>
      <c r="I92" s="6" t="s">
        <v>20</v>
      </c>
      <c r="J92" s="6" t="s">
        <v>20</v>
      </c>
    </row>
    <row r="93" spans="3:11" ht="14.25" customHeight="1" x14ac:dyDescent="0.35">
      <c r="D93" s="5" t="s">
        <v>59</v>
      </c>
      <c r="E93" s="5" t="s">
        <v>557</v>
      </c>
      <c r="F93" s="8" t="s">
        <v>572</v>
      </c>
      <c r="G93" s="5" t="s">
        <v>32</v>
      </c>
      <c r="H93" s="6">
        <v>100</v>
      </c>
      <c r="I93" s="6" t="s">
        <v>20</v>
      </c>
      <c r="J93" s="6" t="s">
        <v>27</v>
      </c>
    </row>
    <row r="94" spans="3:11" ht="43.5" x14ac:dyDescent="0.35">
      <c r="D94" s="5" t="s">
        <v>62</v>
      </c>
      <c r="E94" s="5" t="s">
        <v>192</v>
      </c>
      <c r="F94" s="8" t="s">
        <v>193</v>
      </c>
      <c r="G94" s="5" t="s">
        <v>32</v>
      </c>
      <c r="H94" s="6">
        <v>50</v>
      </c>
      <c r="I94" s="6" t="s">
        <v>27</v>
      </c>
      <c r="J94" s="6" t="s">
        <v>27</v>
      </c>
      <c r="K94" s="2" t="s">
        <v>194</v>
      </c>
    </row>
    <row r="95" spans="3:11" x14ac:dyDescent="0.35">
      <c r="D95" s="5" t="s">
        <v>65</v>
      </c>
      <c r="E95" s="5" t="s">
        <v>226</v>
      </c>
      <c r="F95" s="8" t="s">
        <v>521</v>
      </c>
      <c r="G95" s="5" t="s">
        <v>32</v>
      </c>
      <c r="H95" s="6">
        <v>25</v>
      </c>
      <c r="I95" s="6" t="s">
        <v>27</v>
      </c>
      <c r="J95" s="6" t="s">
        <v>27</v>
      </c>
      <c r="K95" s="2"/>
    </row>
    <row r="96" spans="3:11" x14ac:dyDescent="0.35">
      <c r="D96" s="5" t="s">
        <v>68</v>
      </c>
      <c r="E96" s="5" t="s">
        <v>195</v>
      </c>
      <c r="F96" s="8" t="s">
        <v>196</v>
      </c>
      <c r="G96" s="5" t="s">
        <v>177</v>
      </c>
      <c r="H96" s="6">
        <v>10</v>
      </c>
      <c r="I96" s="6" t="s">
        <v>20</v>
      </c>
      <c r="J96" s="6" t="s">
        <v>27</v>
      </c>
      <c r="K96" s="2"/>
    </row>
    <row r="97" spans="3:11" ht="29" x14ac:dyDescent="0.35">
      <c r="D97" s="5" t="s">
        <v>71</v>
      </c>
      <c r="E97" s="5" t="s">
        <v>378</v>
      </c>
      <c r="F97" s="8" t="s">
        <v>512</v>
      </c>
      <c r="G97" s="5" t="s">
        <v>177</v>
      </c>
      <c r="H97" s="6">
        <v>10</v>
      </c>
      <c r="I97" s="6" t="s">
        <v>20</v>
      </c>
      <c r="J97" s="6" t="s">
        <v>27</v>
      </c>
      <c r="K97" s="2"/>
    </row>
    <row r="98" spans="3:11" ht="29" x14ac:dyDescent="0.35">
      <c r="D98" s="5" t="s">
        <v>74</v>
      </c>
      <c r="E98" s="5" t="s">
        <v>376</v>
      </c>
      <c r="F98" s="8" t="s">
        <v>513</v>
      </c>
      <c r="G98" s="5" t="s">
        <v>19</v>
      </c>
      <c r="H98" s="6">
        <v>50</v>
      </c>
      <c r="I98" s="6" t="s">
        <v>27</v>
      </c>
      <c r="J98" s="6" t="s">
        <v>20</v>
      </c>
      <c r="K98" s="2"/>
    </row>
    <row r="99" spans="3:11" ht="29" x14ac:dyDescent="0.35">
      <c r="D99" s="5" t="s">
        <v>77</v>
      </c>
      <c r="E99" s="5" t="s">
        <v>377</v>
      </c>
      <c r="F99" s="8" t="s">
        <v>514</v>
      </c>
      <c r="G99" s="5" t="s">
        <v>19</v>
      </c>
      <c r="H99" s="6">
        <v>50</v>
      </c>
      <c r="I99" s="6" t="s">
        <v>27</v>
      </c>
      <c r="J99" s="6" t="s">
        <v>20</v>
      </c>
      <c r="K99" s="2"/>
    </row>
    <row r="100" spans="3:11" ht="29" x14ac:dyDescent="0.35">
      <c r="D100" s="5" t="s">
        <v>80</v>
      </c>
      <c r="E100" s="5" t="s">
        <v>197</v>
      </c>
      <c r="F100" s="8" t="s">
        <v>198</v>
      </c>
      <c r="G100" s="5" t="s">
        <v>32</v>
      </c>
      <c r="H100" s="6">
        <v>20</v>
      </c>
      <c r="I100" s="6" t="s">
        <v>27</v>
      </c>
      <c r="J100" s="6" t="s">
        <v>20</v>
      </c>
      <c r="K100" s="2" t="s">
        <v>199</v>
      </c>
    </row>
    <row r="101" spans="3:11" x14ac:dyDescent="0.35">
      <c r="D101" s="5" t="s">
        <v>84</v>
      </c>
      <c r="E101" s="5" t="s">
        <v>78</v>
      </c>
      <c r="F101" s="8" t="s">
        <v>200</v>
      </c>
      <c r="G101" s="5" t="s">
        <v>19</v>
      </c>
      <c r="H101" s="6">
        <v>250</v>
      </c>
      <c r="I101" s="6" t="s">
        <v>20</v>
      </c>
      <c r="J101" s="6" t="s">
        <v>20</v>
      </c>
    </row>
    <row r="102" spans="3:11" x14ac:dyDescent="0.35">
      <c r="D102" s="5" t="s">
        <v>85</v>
      </c>
      <c r="E102" s="5" t="s">
        <v>98</v>
      </c>
      <c r="F102" s="8" t="s">
        <v>175</v>
      </c>
      <c r="G102" s="5" t="s">
        <v>26</v>
      </c>
      <c r="H102" s="6">
        <v>1</v>
      </c>
      <c r="I102" s="6" t="s">
        <v>20</v>
      </c>
      <c r="J102" s="6" t="s">
        <v>20</v>
      </c>
    </row>
    <row r="103" spans="3:11" ht="29" x14ac:dyDescent="0.35">
      <c r="D103" s="5" t="s">
        <v>88</v>
      </c>
      <c r="E103" s="5" t="s">
        <v>130</v>
      </c>
      <c r="F103" s="8" t="s">
        <v>176</v>
      </c>
      <c r="G103" s="5" t="s">
        <v>177</v>
      </c>
      <c r="H103" s="6">
        <v>10</v>
      </c>
      <c r="I103" s="6" t="s">
        <v>20</v>
      </c>
      <c r="J103" s="6" t="s">
        <v>20</v>
      </c>
    </row>
    <row r="104" spans="3:11" x14ac:dyDescent="0.35">
      <c r="C104" s="10" t="s">
        <v>6</v>
      </c>
      <c r="D104" s="10" t="s">
        <v>7</v>
      </c>
      <c r="E104" s="10" t="s">
        <v>8</v>
      </c>
      <c r="F104" s="11" t="s">
        <v>9</v>
      </c>
      <c r="G104" s="10" t="s">
        <v>10</v>
      </c>
      <c r="H104" s="11" t="s">
        <v>11</v>
      </c>
      <c r="I104" s="11" t="s">
        <v>12</v>
      </c>
      <c r="J104" s="11" t="s">
        <v>13</v>
      </c>
      <c r="K104" s="10" t="s">
        <v>14</v>
      </c>
    </row>
    <row r="105" spans="3:11" ht="29" x14ac:dyDescent="0.35">
      <c r="C105" s="7" t="s">
        <v>201</v>
      </c>
      <c r="D105" s="5" t="s">
        <v>16</v>
      </c>
      <c r="E105" s="5" t="s">
        <v>155</v>
      </c>
      <c r="F105" s="8" t="s">
        <v>179</v>
      </c>
      <c r="G105" s="5" t="s">
        <v>19</v>
      </c>
      <c r="H105" s="6">
        <v>15</v>
      </c>
      <c r="I105" s="6" t="s">
        <v>20</v>
      </c>
      <c r="J105" s="6" t="s">
        <v>27</v>
      </c>
      <c r="K105" s="2" t="s">
        <v>202</v>
      </c>
    </row>
    <row r="106" spans="3:11" x14ac:dyDescent="0.35">
      <c r="D106" s="5" t="s">
        <v>23</v>
      </c>
      <c r="E106" s="5" t="s">
        <v>203</v>
      </c>
      <c r="F106" s="8" t="s">
        <v>204</v>
      </c>
      <c r="G106" s="5" t="s">
        <v>32</v>
      </c>
      <c r="H106" s="6">
        <v>15</v>
      </c>
      <c r="I106" s="6" t="s">
        <v>20</v>
      </c>
      <c r="J106" s="6" t="s">
        <v>27</v>
      </c>
    </row>
    <row r="107" spans="3:11" x14ac:dyDescent="0.35">
      <c r="D107" s="5" t="s">
        <v>29</v>
      </c>
      <c r="E107" s="5" t="s">
        <v>205</v>
      </c>
      <c r="F107" s="8" t="s">
        <v>206</v>
      </c>
      <c r="G107" s="5" t="s">
        <v>19</v>
      </c>
      <c r="H107" s="6">
        <v>50</v>
      </c>
      <c r="I107" s="6" t="s">
        <v>27</v>
      </c>
      <c r="J107" s="6" t="s">
        <v>20</v>
      </c>
      <c r="K107" t="s">
        <v>207</v>
      </c>
    </row>
    <row r="108" spans="3:11" x14ac:dyDescent="0.35">
      <c r="D108" s="5" t="s">
        <v>33</v>
      </c>
      <c r="E108" s="5" t="s">
        <v>208</v>
      </c>
      <c r="F108" s="8" t="s">
        <v>209</v>
      </c>
      <c r="G108" s="5" t="s">
        <v>32</v>
      </c>
      <c r="H108" s="6">
        <v>25</v>
      </c>
      <c r="I108" s="6" t="s">
        <v>20</v>
      </c>
      <c r="J108" s="6" t="s">
        <v>20</v>
      </c>
    </row>
    <row r="109" spans="3:11" x14ac:dyDescent="0.35">
      <c r="D109" s="5" t="s">
        <v>36</v>
      </c>
      <c r="E109" s="5" t="s">
        <v>210</v>
      </c>
      <c r="F109" s="8" t="s">
        <v>211</v>
      </c>
      <c r="G109" s="5" t="s">
        <v>26</v>
      </c>
      <c r="H109" s="6">
        <v>15</v>
      </c>
      <c r="I109" s="6" t="s">
        <v>20</v>
      </c>
      <c r="J109" s="6" t="s">
        <v>27</v>
      </c>
    </row>
    <row r="110" spans="3:11" ht="58" x14ac:dyDescent="0.35">
      <c r="D110" s="5" t="s">
        <v>39</v>
      </c>
      <c r="E110" s="5" t="s">
        <v>212</v>
      </c>
      <c r="F110" s="8" t="s">
        <v>213</v>
      </c>
      <c r="G110" s="5" t="s">
        <v>19</v>
      </c>
      <c r="H110" s="6">
        <v>25</v>
      </c>
      <c r="I110" s="6" t="s">
        <v>27</v>
      </c>
      <c r="J110" s="6" t="s">
        <v>27</v>
      </c>
      <c r="K110" t="s">
        <v>214</v>
      </c>
    </row>
    <row r="111" spans="3:11" ht="43.5" x14ac:dyDescent="0.35">
      <c r="D111" s="5" t="s">
        <v>42</v>
      </c>
      <c r="E111" s="5" t="s">
        <v>215</v>
      </c>
      <c r="F111" s="8" t="s">
        <v>522</v>
      </c>
      <c r="G111" s="5" t="s">
        <v>32</v>
      </c>
      <c r="H111" s="6">
        <v>50</v>
      </c>
      <c r="I111" s="6" t="s">
        <v>20</v>
      </c>
      <c r="J111" s="6" t="s">
        <v>27</v>
      </c>
      <c r="K111" t="s">
        <v>216</v>
      </c>
    </row>
    <row r="112" spans="3:11" x14ac:dyDescent="0.35">
      <c r="D112" s="5" t="s">
        <v>45</v>
      </c>
      <c r="E112" s="5" t="s">
        <v>217</v>
      </c>
      <c r="F112" s="8" t="s">
        <v>218</v>
      </c>
      <c r="G112" s="5" t="s">
        <v>19</v>
      </c>
      <c r="H112" s="6">
        <v>250</v>
      </c>
      <c r="I112" s="6" t="s">
        <v>20</v>
      </c>
      <c r="J112" s="6" t="s">
        <v>20</v>
      </c>
    </row>
    <row r="113" spans="3:11" x14ac:dyDescent="0.35">
      <c r="D113" s="5" t="s">
        <v>48</v>
      </c>
      <c r="E113" s="5" t="s">
        <v>219</v>
      </c>
      <c r="F113" s="8" t="s">
        <v>220</v>
      </c>
      <c r="G113" s="5" t="s">
        <v>19</v>
      </c>
      <c r="H113" s="6">
        <v>50</v>
      </c>
      <c r="I113" s="6" t="s">
        <v>27</v>
      </c>
      <c r="J113" s="6" t="s">
        <v>20</v>
      </c>
      <c r="K113" t="s">
        <v>221</v>
      </c>
    </row>
    <row r="114" spans="3:11" x14ac:dyDescent="0.35">
      <c r="D114" s="5" t="s">
        <v>119</v>
      </c>
      <c r="E114" s="5" t="s">
        <v>222</v>
      </c>
      <c r="F114" s="8" t="s">
        <v>223</v>
      </c>
      <c r="G114" s="5" t="s">
        <v>19</v>
      </c>
      <c r="H114" s="6">
        <v>50</v>
      </c>
      <c r="I114" s="6" t="s">
        <v>27</v>
      </c>
      <c r="J114" s="6" t="s">
        <v>20</v>
      </c>
      <c r="K114" t="s">
        <v>221</v>
      </c>
    </row>
    <row r="115" spans="3:11" x14ac:dyDescent="0.35">
      <c r="D115" s="5" t="s">
        <v>55</v>
      </c>
      <c r="E115" s="5" t="s">
        <v>224</v>
      </c>
      <c r="F115" s="8" t="s">
        <v>225</v>
      </c>
      <c r="G115" s="5" t="s">
        <v>177</v>
      </c>
      <c r="H115" s="6">
        <v>10</v>
      </c>
      <c r="I115" s="6" t="s">
        <v>20</v>
      </c>
      <c r="J115" s="6" t="s">
        <v>20</v>
      </c>
    </row>
    <row r="116" spans="3:11" x14ac:dyDescent="0.35">
      <c r="D116" s="5" t="s">
        <v>56</v>
      </c>
      <c r="E116" s="5" t="s">
        <v>226</v>
      </c>
      <c r="F116" s="8" t="s">
        <v>227</v>
      </c>
      <c r="G116" s="5" t="s">
        <v>19</v>
      </c>
      <c r="H116" s="6">
        <v>50</v>
      </c>
      <c r="I116" s="6" t="s">
        <v>27</v>
      </c>
      <c r="J116" s="6" t="s">
        <v>20</v>
      </c>
      <c r="K116" t="s">
        <v>228</v>
      </c>
    </row>
    <row r="117" spans="3:11" x14ac:dyDescent="0.35">
      <c r="D117" s="5" t="s">
        <v>59</v>
      </c>
      <c r="E117" s="5" t="s">
        <v>78</v>
      </c>
      <c r="F117" s="8" t="s">
        <v>229</v>
      </c>
      <c r="G117" s="5" t="s">
        <v>19</v>
      </c>
      <c r="H117" s="6">
        <v>250</v>
      </c>
      <c r="I117" s="6" t="s">
        <v>20</v>
      </c>
      <c r="J117" s="6" t="s">
        <v>20</v>
      </c>
    </row>
    <row r="118" spans="3:11" x14ac:dyDescent="0.35">
      <c r="D118" s="5" t="s">
        <v>62</v>
      </c>
      <c r="E118" s="5" t="s">
        <v>98</v>
      </c>
      <c r="F118" s="8" t="s">
        <v>230</v>
      </c>
      <c r="G118" s="5" t="s">
        <v>19</v>
      </c>
      <c r="H118" s="6">
        <v>1</v>
      </c>
      <c r="I118" s="6" t="s">
        <v>20</v>
      </c>
      <c r="J118" s="6" t="s">
        <v>27</v>
      </c>
    </row>
    <row r="119" spans="3:11" ht="29" x14ac:dyDescent="0.35">
      <c r="D119" s="5" t="s">
        <v>65</v>
      </c>
      <c r="E119" s="5" t="s">
        <v>130</v>
      </c>
      <c r="F119" s="8" t="s">
        <v>231</v>
      </c>
      <c r="G119" s="5" t="s">
        <v>177</v>
      </c>
      <c r="H119" s="6">
        <v>10</v>
      </c>
      <c r="I119" s="6" t="s">
        <v>20</v>
      </c>
      <c r="J119" s="6" t="s">
        <v>20</v>
      </c>
    </row>
    <row r="120" spans="3:11" x14ac:dyDescent="0.35">
      <c r="C120" s="113" t="s">
        <v>6</v>
      </c>
      <c r="D120" s="113" t="s">
        <v>7</v>
      </c>
      <c r="E120" s="113" t="s">
        <v>8</v>
      </c>
      <c r="F120" s="114" t="s">
        <v>9</v>
      </c>
      <c r="G120" s="113" t="s">
        <v>10</v>
      </c>
      <c r="H120" s="114" t="s">
        <v>11</v>
      </c>
      <c r="I120" s="114" t="s">
        <v>12</v>
      </c>
      <c r="J120" s="114" t="s">
        <v>13</v>
      </c>
      <c r="K120" s="113" t="s">
        <v>14</v>
      </c>
    </row>
    <row r="121" spans="3:11" ht="29" x14ac:dyDescent="0.35">
      <c r="C121" s="7" t="s">
        <v>573</v>
      </c>
      <c r="D121" s="5" t="s">
        <v>16</v>
      </c>
      <c r="E121" s="5" t="s">
        <v>405</v>
      </c>
      <c r="F121" s="8" t="s">
        <v>574</v>
      </c>
      <c r="G121" s="5" t="s">
        <v>19</v>
      </c>
      <c r="H121" s="6">
        <v>25</v>
      </c>
      <c r="I121" s="6" t="s">
        <v>20</v>
      </c>
      <c r="J121" s="6" t="s">
        <v>27</v>
      </c>
      <c r="K121" s="2" t="s">
        <v>575</v>
      </c>
    </row>
    <row r="122" spans="3:11" x14ac:dyDescent="0.35">
      <c r="D122" s="5" t="s">
        <v>23</v>
      </c>
      <c r="E122" s="5" t="s">
        <v>155</v>
      </c>
      <c r="F122" s="8" t="s">
        <v>179</v>
      </c>
      <c r="G122" s="5" t="s">
        <v>32</v>
      </c>
      <c r="H122" s="6">
        <v>15</v>
      </c>
      <c r="I122" s="6" t="s">
        <v>20</v>
      </c>
      <c r="J122" s="6" t="s">
        <v>27</v>
      </c>
    </row>
    <row r="123" spans="3:11" x14ac:dyDescent="0.35">
      <c r="D123" s="5" t="s">
        <v>29</v>
      </c>
      <c r="E123" s="5" t="s">
        <v>163</v>
      </c>
      <c r="F123" s="8" t="s">
        <v>204</v>
      </c>
      <c r="G123" s="5" t="s">
        <v>32</v>
      </c>
      <c r="H123" s="6">
        <v>20</v>
      </c>
      <c r="I123" s="6" t="s">
        <v>20</v>
      </c>
      <c r="J123" s="6" t="s">
        <v>27</v>
      </c>
    </row>
    <row r="124" spans="3:11" x14ac:dyDescent="0.35">
      <c r="D124" s="5" t="s">
        <v>33</v>
      </c>
      <c r="E124" s="5" t="s">
        <v>210</v>
      </c>
      <c r="F124" s="8" t="s">
        <v>576</v>
      </c>
      <c r="G124" s="5" t="s">
        <v>32</v>
      </c>
      <c r="H124" s="6">
        <v>25</v>
      </c>
      <c r="I124" s="6" t="s">
        <v>20</v>
      </c>
      <c r="J124" s="6" t="s">
        <v>27</v>
      </c>
    </row>
    <row r="125" spans="3:11" x14ac:dyDescent="0.35">
      <c r="D125" s="5" t="s">
        <v>36</v>
      </c>
      <c r="E125" s="5" t="s">
        <v>562</v>
      </c>
      <c r="F125" s="8" t="s">
        <v>211</v>
      </c>
      <c r="G125" s="5" t="s">
        <v>32</v>
      </c>
      <c r="H125" s="6">
        <v>250</v>
      </c>
      <c r="I125" s="6" t="s">
        <v>20</v>
      </c>
      <c r="J125" s="6" t="s">
        <v>20</v>
      </c>
    </row>
    <row r="126" spans="3:11" x14ac:dyDescent="0.35">
      <c r="D126" s="5" t="s">
        <v>39</v>
      </c>
      <c r="E126" s="5" t="s">
        <v>563</v>
      </c>
      <c r="F126" s="8" t="s">
        <v>577</v>
      </c>
      <c r="G126" s="5" t="s">
        <v>32</v>
      </c>
      <c r="H126" s="6">
        <v>25</v>
      </c>
      <c r="I126" s="6" t="s">
        <v>20</v>
      </c>
      <c r="J126" s="6" t="s">
        <v>20</v>
      </c>
    </row>
    <row r="127" spans="3:11" x14ac:dyDescent="0.35">
      <c r="D127" s="5" t="s">
        <v>42</v>
      </c>
      <c r="E127" s="5" t="s">
        <v>564</v>
      </c>
      <c r="F127" s="8" t="s">
        <v>578</v>
      </c>
      <c r="G127" s="5" t="s">
        <v>177</v>
      </c>
      <c r="H127" s="6">
        <v>10</v>
      </c>
      <c r="I127" s="6" t="s">
        <v>20</v>
      </c>
      <c r="J127" s="6" t="s">
        <v>20</v>
      </c>
    </row>
    <row r="128" spans="3:11" x14ac:dyDescent="0.35">
      <c r="D128" s="5" t="s">
        <v>45</v>
      </c>
      <c r="E128" s="5" t="s">
        <v>565</v>
      </c>
      <c r="F128" s="8" t="s">
        <v>579</v>
      </c>
      <c r="G128" s="5" t="s">
        <v>32</v>
      </c>
      <c r="H128" s="6">
        <v>25</v>
      </c>
      <c r="I128" s="6" t="s">
        <v>20</v>
      </c>
      <c r="J128" s="6" t="s">
        <v>20</v>
      </c>
    </row>
    <row r="129" spans="3:11" x14ac:dyDescent="0.35">
      <c r="D129" s="5" t="s">
        <v>48</v>
      </c>
      <c r="E129" s="5" t="s">
        <v>566</v>
      </c>
      <c r="F129" s="8" t="s">
        <v>580</v>
      </c>
      <c r="G129" s="5" t="s">
        <v>19</v>
      </c>
      <c r="H129" s="6">
        <v>50</v>
      </c>
      <c r="I129" s="6" t="s">
        <v>27</v>
      </c>
      <c r="J129" s="6" t="s">
        <v>20</v>
      </c>
    </row>
    <row r="130" spans="3:11" x14ac:dyDescent="0.35">
      <c r="D130" s="5" t="s">
        <v>119</v>
      </c>
      <c r="E130" s="5" t="s">
        <v>567</v>
      </c>
      <c r="F130" s="8" t="s">
        <v>581</v>
      </c>
      <c r="G130" s="5" t="s">
        <v>177</v>
      </c>
      <c r="H130" s="6">
        <v>10</v>
      </c>
      <c r="I130" s="6" t="s">
        <v>20</v>
      </c>
      <c r="J130" s="6" t="s">
        <v>20</v>
      </c>
    </row>
    <row r="131" spans="3:11" x14ac:dyDescent="0.35">
      <c r="D131" s="5" t="s">
        <v>55</v>
      </c>
      <c r="E131" s="5" t="s">
        <v>98</v>
      </c>
      <c r="F131" s="8" t="s">
        <v>230</v>
      </c>
      <c r="G131" s="5" t="s">
        <v>19</v>
      </c>
      <c r="H131" s="6">
        <v>1</v>
      </c>
      <c r="I131" s="6" t="s">
        <v>20</v>
      </c>
      <c r="J131" s="6" t="s">
        <v>27</v>
      </c>
    </row>
    <row r="132" spans="3:11" ht="29" x14ac:dyDescent="0.35">
      <c r="D132" s="5" t="s">
        <v>56</v>
      </c>
      <c r="E132" s="5" t="s">
        <v>130</v>
      </c>
      <c r="F132" s="8" t="s">
        <v>231</v>
      </c>
      <c r="G132" s="5" t="s">
        <v>177</v>
      </c>
      <c r="H132" s="6">
        <v>10</v>
      </c>
      <c r="I132" s="6" t="s">
        <v>20</v>
      </c>
      <c r="J132" s="6" t="s">
        <v>20</v>
      </c>
    </row>
    <row r="133" spans="3:11" x14ac:dyDescent="0.35">
      <c r="C133" s="13" t="s">
        <v>6</v>
      </c>
      <c r="D133" s="13" t="s">
        <v>7</v>
      </c>
      <c r="E133" s="13" t="s">
        <v>8</v>
      </c>
      <c r="F133" s="14" t="s">
        <v>9</v>
      </c>
      <c r="G133" s="13" t="s">
        <v>10</v>
      </c>
      <c r="H133" s="14" t="s">
        <v>11</v>
      </c>
      <c r="I133" s="14" t="s">
        <v>12</v>
      </c>
      <c r="J133" s="14" t="s">
        <v>13</v>
      </c>
      <c r="K133" s="13" t="s">
        <v>14</v>
      </c>
    </row>
    <row r="134" spans="3:11" x14ac:dyDescent="0.35">
      <c r="C134" s="7" t="s">
        <v>232</v>
      </c>
      <c r="D134" s="5" t="s">
        <v>16</v>
      </c>
      <c r="E134" s="5" t="s">
        <v>155</v>
      </c>
      <c r="F134" s="8" t="s">
        <v>179</v>
      </c>
      <c r="G134" s="5" t="s">
        <v>19</v>
      </c>
      <c r="H134" s="6">
        <v>15</v>
      </c>
      <c r="I134" s="6" t="s">
        <v>20</v>
      </c>
      <c r="J134" s="6" t="s">
        <v>27</v>
      </c>
    </row>
    <row r="135" spans="3:11" x14ac:dyDescent="0.35">
      <c r="D135" s="5" t="s">
        <v>23</v>
      </c>
      <c r="E135" s="5" t="s">
        <v>163</v>
      </c>
      <c r="F135" s="8" t="s">
        <v>204</v>
      </c>
      <c r="G135" s="5" t="s">
        <v>26</v>
      </c>
      <c r="H135" s="6">
        <v>15</v>
      </c>
      <c r="I135" s="6" t="s">
        <v>20</v>
      </c>
      <c r="J135" s="6" t="s">
        <v>27</v>
      </c>
    </row>
    <row r="136" spans="3:11" ht="29" x14ac:dyDescent="0.35">
      <c r="D136" s="5" t="s">
        <v>29</v>
      </c>
      <c r="E136" s="5" t="s">
        <v>210</v>
      </c>
      <c r="F136" s="8" t="s">
        <v>233</v>
      </c>
      <c r="G136" s="5" t="s">
        <v>26</v>
      </c>
      <c r="H136" s="6">
        <v>15</v>
      </c>
      <c r="I136" s="6" t="s">
        <v>20</v>
      </c>
      <c r="J136" s="6" t="s">
        <v>20</v>
      </c>
      <c r="K136" s="2" t="s">
        <v>234</v>
      </c>
    </row>
    <row r="137" spans="3:11" ht="43.5" x14ac:dyDescent="0.35">
      <c r="D137" s="5" t="s">
        <v>33</v>
      </c>
      <c r="E137" s="5" t="s">
        <v>235</v>
      </c>
      <c r="F137" s="8" t="s">
        <v>236</v>
      </c>
      <c r="G137" s="5" t="s">
        <v>19</v>
      </c>
      <c r="H137" s="6">
        <v>25</v>
      </c>
      <c r="I137" s="6" t="s">
        <v>27</v>
      </c>
      <c r="J137" s="6" t="s">
        <v>27</v>
      </c>
    </row>
    <row r="138" spans="3:11" ht="43.5" x14ac:dyDescent="0.35">
      <c r="D138" s="5" t="s">
        <v>36</v>
      </c>
      <c r="E138" s="5" t="s">
        <v>237</v>
      </c>
      <c r="F138" s="8" t="s">
        <v>238</v>
      </c>
      <c r="G138" s="5" t="s">
        <v>19</v>
      </c>
      <c r="H138" s="6">
        <v>25</v>
      </c>
      <c r="I138" s="6" t="s">
        <v>27</v>
      </c>
      <c r="J138" s="6" t="s">
        <v>27</v>
      </c>
    </row>
    <row r="139" spans="3:11" ht="29" x14ac:dyDescent="0.35">
      <c r="D139" s="5" t="s">
        <v>39</v>
      </c>
      <c r="E139" s="5" t="s">
        <v>9</v>
      </c>
      <c r="F139" s="8" t="s">
        <v>239</v>
      </c>
      <c r="G139" s="5" t="s">
        <v>19</v>
      </c>
      <c r="H139" s="6">
        <v>500</v>
      </c>
      <c r="I139" s="6" t="s">
        <v>20</v>
      </c>
      <c r="J139" s="6" t="s">
        <v>20</v>
      </c>
    </row>
    <row r="140" spans="3:11" x14ac:dyDescent="0.35">
      <c r="D140" s="5" t="s">
        <v>42</v>
      </c>
      <c r="E140" s="5" t="s">
        <v>568</v>
      </c>
      <c r="F140" s="8" t="s">
        <v>582</v>
      </c>
      <c r="G140" s="5" t="s">
        <v>26</v>
      </c>
      <c r="H140" s="6">
        <v>1</v>
      </c>
      <c r="I140" s="6" t="s">
        <v>20</v>
      </c>
      <c r="J140" s="6" t="s">
        <v>20</v>
      </c>
      <c r="K140" t="s">
        <v>583</v>
      </c>
    </row>
    <row r="141" spans="3:11" x14ac:dyDescent="0.35">
      <c r="D141" s="5" t="s">
        <v>45</v>
      </c>
      <c r="E141" s="5" t="s">
        <v>569</v>
      </c>
      <c r="F141" s="8" t="s">
        <v>584</v>
      </c>
      <c r="G141" s="5" t="s">
        <v>585</v>
      </c>
      <c r="I141" s="6" t="s">
        <v>20</v>
      </c>
      <c r="J141" s="6" t="s">
        <v>20</v>
      </c>
    </row>
    <row r="142" spans="3:11" x14ac:dyDescent="0.35">
      <c r="D142" s="5" t="s">
        <v>48</v>
      </c>
      <c r="E142" s="5" t="s">
        <v>570</v>
      </c>
      <c r="F142" s="8" t="s">
        <v>586</v>
      </c>
      <c r="G142" s="5" t="s">
        <v>26</v>
      </c>
      <c r="I142" s="6" t="s">
        <v>20</v>
      </c>
      <c r="J142" s="6" t="s">
        <v>20</v>
      </c>
    </row>
    <row r="143" spans="3:11" ht="43.5" x14ac:dyDescent="0.35">
      <c r="D143" s="5" t="s">
        <v>119</v>
      </c>
      <c r="E143" s="5" t="s">
        <v>240</v>
      </c>
      <c r="F143" s="8" t="s">
        <v>241</v>
      </c>
      <c r="G143" s="5" t="s">
        <v>19</v>
      </c>
      <c r="I143" s="6" t="s">
        <v>20</v>
      </c>
      <c r="J143" s="6" t="s">
        <v>20</v>
      </c>
      <c r="K143" s="2" t="s">
        <v>242</v>
      </c>
    </row>
    <row r="144" spans="3:11" x14ac:dyDescent="0.35">
      <c r="D144" s="5" t="s">
        <v>55</v>
      </c>
      <c r="E144" s="5" t="s">
        <v>243</v>
      </c>
      <c r="F144" s="8" t="s">
        <v>244</v>
      </c>
      <c r="G144" s="5" t="s">
        <v>245</v>
      </c>
      <c r="H144" s="6">
        <v>25</v>
      </c>
      <c r="I144" s="6" t="s">
        <v>20</v>
      </c>
      <c r="J144" s="6" t="s">
        <v>20</v>
      </c>
    </row>
    <row r="145" spans="3:11" ht="29" x14ac:dyDescent="0.35">
      <c r="D145" s="5" t="s">
        <v>56</v>
      </c>
      <c r="E145" s="5" t="s">
        <v>246</v>
      </c>
      <c r="F145" s="8" t="s">
        <v>247</v>
      </c>
      <c r="G145" s="5" t="s">
        <v>248</v>
      </c>
      <c r="H145" s="6" t="s">
        <v>249</v>
      </c>
      <c r="I145" s="6" t="s">
        <v>249</v>
      </c>
      <c r="J145" s="6" t="s">
        <v>27</v>
      </c>
      <c r="K145" s="2" t="s">
        <v>250</v>
      </c>
    </row>
    <row r="146" spans="3:11" ht="29" x14ac:dyDescent="0.35">
      <c r="D146" s="5" t="s">
        <v>59</v>
      </c>
      <c r="E146" s="5" t="s">
        <v>251</v>
      </c>
      <c r="F146" s="8" t="s">
        <v>252</v>
      </c>
      <c r="G146" s="5" t="s">
        <v>253</v>
      </c>
      <c r="I146" s="6" t="s">
        <v>20</v>
      </c>
      <c r="J146" s="6" t="s">
        <v>27</v>
      </c>
    </row>
    <row r="147" spans="3:11" ht="43.5" x14ac:dyDescent="0.35">
      <c r="D147" s="5" t="s">
        <v>62</v>
      </c>
      <c r="E147" s="5" t="s">
        <v>254</v>
      </c>
      <c r="F147" s="8" t="s">
        <v>255</v>
      </c>
      <c r="G147" s="5" t="s">
        <v>253</v>
      </c>
      <c r="I147" s="6" t="s">
        <v>20</v>
      </c>
      <c r="J147" s="6" t="s">
        <v>27</v>
      </c>
    </row>
    <row r="148" spans="3:11" ht="29" x14ac:dyDescent="0.35">
      <c r="D148" s="5" t="s">
        <v>65</v>
      </c>
      <c r="E148" s="5" t="s">
        <v>256</v>
      </c>
      <c r="F148" s="8" t="s">
        <v>420</v>
      </c>
      <c r="G148" s="5" t="s">
        <v>132</v>
      </c>
      <c r="I148" s="6" t="s">
        <v>20</v>
      </c>
      <c r="J148" s="6" t="s">
        <v>20</v>
      </c>
    </row>
    <row r="149" spans="3:11" ht="29" x14ac:dyDescent="0.35">
      <c r="D149" s="5" t="s">
        <v>68</v>
      </c>
      <c r="E149" s="5" t="s">
        <v>768</v>
      </c>
      <c r="F149" s="8" t="s">
        <v>258</v>
      </c>
      <c r="G149" s="5" t="s">
        <v>132</v>
      </c>
      <c r="I149" s="6" t="s">
        <v>20</v>
      </c>
      <c r="J149" s="6" t="s">
        <v>20</v>
      </c>
    </row>
    <row r="150" spans="3:11" ht="29" x14ac:dyDescent="0.35">
      <c r="D150" s="5" t="s">
        <v>71</v>
      </c>
      <c r="E150" s="5" t="s">
        <v>769</v>
      </c>
      <c r="F150" s="8" t="s">
        <v>770</v>
      </c>
      <c r="G150" s="5" t="s">
        <v>132</v>
      </c>
      <c r="I150" s="6" t="s">
        <v>20</v>
      </c>
      <c r="J150" s="6" t="s">
        <v>27</v>
      </c>
      <c r="K150" s="2" t="s">
        <v>771</v>
      </c>
    </row>
    <row r="151" spans="3:11" ht="43.5" x14ac:dyDescent="0.35">
      <c r="D151" s="5" t="s">
        <v>74</v>
      </c>
      <c r="E151" s="5" t="s">
        <v>259</v>
      </c>
      <c r="F151" s="8" t="s">
        <v>260</v>
      </c>
      <c r="G151" s="5" t="s">
        <v>26</v>
      </c>
      <c r="H151" s="6">
        <v>1</v>
      </c>
      <c r="I151" s="6" t="s">
        <v>27</v>
      </c>
      <c r="J151" s="6" t="s">
        <v>27</v>
      </c>
      <c r="K151" s="2" t="s">
        <v>261</v>
      </c>
    </row>
    <row r="152" spans="3:11" x14ac:dyDescent="0.35">
      <c r="C152" s="5"/>
      <c r="D152" s="5" t="s">
        <v>77</v>
      </c>
      <c r="E152" s="5" t="s">
        <v>81</v>
      </c>
      <c r="F152" s="8" t="s">
        <v>82</v>
      </c>
      <c r="G152" s="5" t="s">
        <v>26</v>
      </c>
      <c r="H152" s="6">
        <v>1</v>
      </c>
      <c r="I152" s="6" t="s">
        <v>20</v>
      </c>
      <c r="J152" s="6" t="s">
        <v>20</v>
      </c>
      <c r="K152" s="6" t="s">
        <v>83</v>
      </c>
    </row>
    <row r="153" spans="3:11" ht="58" x14ac:dyDescent="0.35">
      <c r="D153" s="5" t="s">
        <v>80</v>
      </c>
      <c r="E153" s="5" t="s">
        <v>98</v>
      </c>
      <c r="F153" s="8" t="s">
        <v>262</v>
      </c>
      <c r="G153" s="5" t="s">
        <v>26</v>
      </c>
      <c r="H153" s="6">
        <v>1</v>
      </c>
      <c r="I153" s="6" t="s">
        <v>20</v>
      </c>
      <c r="J153" s="6" t="s">
        <v>27</v>
      </c>
    </row>
    <row r="154" spans="3:11" ht="29" x14ac:dyDescent="0.35">
      <c r="D154" s="5" t="s">
        <v>84</v>
      </c>
      <c r="E154" s="5" t="s">
        <v>102</v>
      </c>
      <c r="F154" s="8" t="s">
        <v>263</v>
      </c>
      <c r="G154" s="5" t="s">
        <v>132</v>
      </c>
      <c r="I154" s="6" t="s">
        <v>20</v>
      </c>
      <c r="J154" s="6" t="s">
        <v>20</v>
      </c>
    </row>
    <row r="155" spans="3:11" x14ac:dyDescent="0.35">
      <c r="C155" s="100" t="s">
        <v>6</v>
      </c>
      <c r="D155" s="100" t="s">
        <v>7</v>
      </c>
      <c r="E155" s="100" t="s">
        <v>8</v>
      </c>
      <c r="F155" s="101" t="s">
        <v>9</v>
      </c>
      <c r="G155" s="100" t="s">
        <v>10</v>
      </c>
      <c r="H155" s="101" t="s">
        <v>11</v>
      </c>
      <c r="I155" s="101" t="s">
        <v>12</v>
      </c>
      <c r="J155" s="101" t="s">
        <v>13</v>
      </c>
      <c r="K155" s="100" t="s">
        <v>14</v>
      </c>
    </row>
    <row r="156" spans="3:11" x14ac:dyDescent="0.35">
      <c r="C156" s="18" t="s">
        <v>151</v>
      </c>
      <c r="D156" s="19" t="s">
        <v>16</v>
      </c>
      <c r="E156" s="19" t="s">
        <v>264</v>
      </c>
      <c r="F156" s="20" t="s">
        <v>265</v>
      </c>
      <c r="G156" s="19" t="s">
        <v>19</v>
      </c>
      <c r="H156" s="21">
        <v>50</v>
      </c>
      <c r="I156" s="21"/>
      <c r="J156" s="21" t="s">
        <v>27</v>
      </c>
      <c r="K156" s="22" t="s">
        <v>517</v>
      </c>
    </row>
    <row r="157" spans="3:11" x14ac:dyDescent="0.35">
      <c r="C157" s="23"/>
      <c r="D157" s="24" t="s">
        <v>23</v>
      </c>
      <c r="E157" s="24" t="s">
        <v>30</v>
      </c>
      <c r="F157" s="25" t="s">
        <v>179</v>
      </c>
      <c r="G157" s="24" t="s">
        <v>245</v>
      </c>
      <c r="H157" s="26">
        <v>15</v>
      </c>
      <c r="I157" s="26"/>
      <c r="J157" s="26" t="s">
        <v>27</v>
      </c>
      <c r="K157" s="55"/>
    </row>
    <row r="158" spans="3:11" ht="29" x14ac:dyDescent="0.35">
      <c r="C158" s="56"/>
      <c r="D158" s="57" t="s">
        <v>29</v>
      </c>
      <c r="E158" s="57" t="s">
        <v>278</v>
      </c>
      <c r="F158" s="58" t="s">
        <v>279</v>
      </c>
      <c r="G158" s="57" t="s">
        <v>245</v>
      </c>
      <c r="H158" s="59">
        <v>25</v>
      </c>
      <c r="I158" s="59" t="s">
        <v>20</v>
      </c>
      <c r="J158" s="59" t="s">
        <v>20</v>
      </c>
      <c r="K158" s="60"/>
    </row>
    <row r="159" spans="3:11" ht="43.5" x14ac:dyDescent="0.35">
      <c r="C159" s="23"/>
      <c r="D159" s="24" t="s">
        <v>33</v>
      </c>
      <c r="E159" s="24" t="s">
        <v>280</v>
      </c>
      <c r="F159" s="25" t="s">
        <v>281</v>
      </c>
      <c r="G159" s="24" t="s">
        <v>19</v>
      </c>
      <c r="H159" s="26">
        <v>160</v>
      </c>
      <c r="I159" s="26" t="s">
        <v>20</v>
      </c>
      <c r="J159" s="26" t="s">
        <v>20</v>
      </c>
      <c r="K159" s="55"/>
    </row>
    <row r="160" spans="3:11" ht="29" x14ac:dyDescent="0.35">
      <c r="C160" s="56"/>
      <c r="D160" s="57" t="s">
        <v>36</v>
      </c>
      <c r="E160" s="57" t="s">
        <v>460</v>
      </c>
      <c r="F160" s="58" t="s">
        <v>518</v>
      </c>
      <c r="G160" s="57" t="s">
        <v>245</v>
      </c>
      <c r="H160" s="59">
        <v>50</v>
      </c>
      <c r="I160" s="59" t="s">
        <v>20</v>
      </c>
      <c r="J160" s="59" t="s">
        <v>20</v>
      </c>
      <c r="K160" s="60" t="s">
        <v>519</v>
      </c>
    </row>
    <row r="161" spans="3:11" x14ac:dyDescent="0.35">
      <c r="C161" s="23"/>
      <c r="D161" s="24" t="s">
        <v>39</v>
      </c>
      <c r="E161" s="24" t="s">
        <v>14</v>
      </c>
      <c r="F161" s="25" t="s">
        <v>266</v>
      </c>
      <c r="G161" s="24" t="s">
        <v>245</v>
      </c>
      <c r="H161" s="26"/>
      <c r="I161" s="26"/>
      <c r="J161" s="26" t="s">
        <v>20</v>
      </c>
      <c r="K161" s="55"/>
    </row>
    <row r="162" spans="3:11" ht="29" x14ac:dyDescent="0.35">
      <c r="C162" s="56"/>
      <c r="D162" s="57" t="s">
        <v>42</v>
      </c>
      <c r="E162" s="57" t="s">
        <v>267</v>
      </c>
      <c r="F162" s="58" t="s">
        <v>268</v>
      </c>
      <c r="G162" s="57" t="s">
        <v>19</v>
      </c>
      <c r="H162" s="59">
        <v>8</v>
      </c>
      <c r="I162" s="59"/>
      <c r="J162" s="59" t="s">
        <v>27</v>
      </c>
      <c r="K162" s="60" t="s">
        <v>269</v>
      </c>
    </row>
    <row r="163" spans="3:11" x14ac:dyDescent="0.35">
      <c r="C163" s="23"/>
      <c r="D163" s="24" t="s">
        <v>45</v>
      </c>
      <c r="E163" s="24" t="s">
        <v>270</v>
      </c>
      <c r="F163" s="25" t="s">
        <v>271</v>
      </c>
      <c r="G163" s="24" t="s">
        <v>132</v>
      </c>
      <c r="H163" s="26"/>
      <c r="I163" s="26"/>
      <c r="J163" s="26" t="s">
        <v>20</v>
      </c>
      <c r="K163" s="55"/>
    </row>
    <row r="164" spans="3:11" x14ac:dyDescent="0.35">
      <c r="C164" s="56"/>
      <c r="D164" s="57" t="s">
        <v>48</v>
      </c>
      <c r="E164" s="57" t="s">
        <v>272</v>
      </c>
      <c r="F164" s="58" t="s">
        <v>273</v>
      </c>
      <c r="G164" s="57" t="s">
        <v>19</v>
      </c>
      <c r="H164" s="59">
        <v>8</v>
      </c>
      <c r="I164" s="59"/>
      <c r="J164" s="59" t="s">
        <v>27</v>
      </c>
      <c r="K164" s="60" t="s">
        <v>274</v>
      </c>
    </row>
    <row r="165" spans="3:11" x14ac:dyDescent="0.35">
      <c r="C165" s="23"/>
      <c r="D165" s="24" t="s">
        <v>119</v>
      </c>
      <c r="E165" s="24" t="s">
        <v>98</v>
      </c>
      <c r="F165" s="25" t="s">
        <v>275</v>
      </c>
      <c r="G165" s="24" t="s">
        <v>26</v>
      </c>
      <c r="H165" s="26">
        <v>1</v>
      </c>
      <c r="I165" s="26"/>
      <c r="J165" s="26" t="s">
        <v>20</v>
      </c>
      <c r="K165" s="55" t="s">
        <v>276</v>
      </c>
    </row>
    <row r="166" spans="3:11" x14ac:dyDescent="0.35">
      <c r="C166" s="56"/>
      <c r="D166" s="57" t="s">
        <v>55</v>
      </c>
      <c r="E166" s="57" t="s">
        <v>102</v>
      </c>
      <c r="F166" s="58" t="s">
        <v>277</v>
      </c>
      <c r="G166" s="57" t="s">
        <v>132</v>
      </c>
      <c r="H166" s="59"/>
      <c r="I166" s="59" t="s">
        <v>20</v>
      </c>
      <c r="J166" s="59" t="s">
        <v>20</v>
      </c>
      <c r="K166" s="60"/>
    </row>
    <row r="167" spans="3:11" x14ac:dyDescent="0.35">
      <c r="C167" s="90" t="s">
        <v>6</v>
      </c>
      <c r="D167" s="90" t="s">
        <v>7</v>
      </c>
      <c r="E167" s="90" t="s">
        <v>8</v>
      </c>
      <c r="F167" s="91" t="s">
        <v>9</v>
      </c>
      <c r="G167" s="90" t="s">
        <v>10</v>
      </c>
      <c r="H167" s="91" t="s">
        <v>11</v>
      </c>
      <c r="I167" s="91" t="s">
        <v>12</v>
      </c>
      <c r="J167" s="91" t="s">
        <v>13</v>
      </c>
      <c r="K167" s="90" t="s">
        <v>14</v>
      </c>
    </row>
    <row r="168" spans="3:11" x14ac:dyDescent="0.35">
      <c r="C168" s="97" t="s">
        <v>459</v>
      </c>
      <c r="D168" s="93" t="s">
        <v>16</v>
      </c>
      <c r="E168" s="93" t="s">
        <v>350</v>
      </c>
      <c r="F168" s="94" t="s">
        <v>460</v>
      </c>
      <c r="G168" s="93" t="s">
        <v>32</v>
      </c>
      <c r="H168" s="95">
        <v>50</v>
      </c>
      <c r="I168" s="95" t="s">
        <v>20</v>
      </c>
      <c r="J168" s="95" t="s">
        <v>20</v>
      </c>
      <c r="K168" s="99"/>
    </row>
    <row r="169" spans="3:11" x14ac:dyDescent="0.35">
      <c r="C169" s="97"/>
      <c r="D169" s="93" t="s">
        <v>23</v>
      </c>
      <c r="E169" s="93" t="s">
        <v>374</v>
      </c>
      <c r="F169" s="94" t="s">
        <v>461</v>
      </c>
      <c r="G169" s="93" t="s">
        <v>32</v>
      </c>
      <c r="H169" s="95">
        <v>20</v>
      </c>
      <c r="I169" s="95" t="s">
        <v>20</v>
      </c>
      <c r="J169" s="95" t="s">
        <v>20</v>
      </c>
      <c r="K169" s="98"/>
    </row>
    <row r="170" spans="3:11" x14ac:dyDescent="0.35">
      <c r="C170" s="97"/>
      <c r="D170" s="93" t="s">
        <v>29</v>
      </c>
      <c r="E170" s="93" t="s">
        <v>462</v>
      </c>
      <c r="F170" s="94" t="s">
        <v>463</v>
      </c>
      <c r="G170" s="93" t="s">
        <v>32</v>
      </c>
      <c r="H170" s="95">
        <v>15</v>
      </c>
      <c r="I170" s="95" t="s">
        <v>20</v>
      </c>
      <c r="J170" s="95" t="s">
        <v>27</v>
      </c>
      <c r="K170" s="98"/>
    </row>
    <row r="171" spans="3:11" x14ac:dyDescent="0.35">
      <c r="C171" s="97"/>
      <c r="D171" s="93" t="s">
        <v>33</v>
      </c>
      <c r="E171" s="93" t="s">
        <v>113</v>
      </c>
      <c r="F171" s="94" t="s">
        <v>464</v>
      </c>
      <c r="G171" s="93" t="s">
        <v>19</v>
      </c>
      <c r="H171" s="95">
        <v>50</v>
      </c>
      <c r="I171" s="95" t="s">
        <v>20</v>
      </c>
      <c r="J171" s="95" t="s">
        <v>20</v>
      </c>
      <c r="K171" s="98"/>
    </row>
    <row r="172" spans="3:11" x14ac:dyDescent="0.35">
      <c r="C172" s="97"/>
      <c r="D172" s="93" t="s">
        <v>36</v>
      </c>
      <c r="E172" s="93" t="s">
        <v>115</v>
      </c>
      <c r="F172" s="94" t="s">
        <v>465</v>
      </c>
      <c r="G172" s="93" t="s">
        <v>19</v>
      </c>
      <c r="H172" s="95">
        <v>50</v>
      </c>
      <c r="I172" s="95" t="s">
        <v>20</v>
      </c>
      <c r="J172" s="95" t="s">
        <v>20</v>
      </c>
      <c r="K172" s="98"/>
    </row>
    <row r="173" spans="3:11" x14ac:dyDescent="0.35">
      <c r="C173" s="97"/>
      <c r="D173" s="93" t="s">
        <v>39</v>
      </c>
      <c r="E173" s="93" t="s">
        <v>121</v>
      </c>
      <c r="F173" s="94" t="s">
        <v>466</v>
      </c>
      <c r="G173" s="93" t="s">
        <v>19</v>
      </c>
      <c r="H173" s="95">
        <v>50</v>
      </c>
      <c r="I173" s="95" t="s">
        <v>20</v>
      </c>
      <c r="J173" s="95" t="s">
        <v>20</v>
      </c>
      <c r="K173" s="98"/>
    </row>
    <row r="174" spans="3:11" x14ac:dyDescent="0.35">
      <c r="C174" s="97"/>
      <c r="D174" s="93" t="s">
        <v>42</v>
      </c>
      <c r="E174" s="93" t="s">
        <v>123</v>
      </c>
      <c r="F174" s="94" t="s">
        <v>467</v>
      </c>
      <c r="G174" s="93" t="s">
        <v>26</v>
      </c>
      <c r="H174" s="95">
        <v>2</v>
      </c>
      <c r="I174" s="95" t="s">
        <v>20</v>
      </c>
      <c r="J174" s="95" t="s">
        <v>20</v>
      </c>
      <c r="K174" s="98"/>
    </row>
    <row r="175" spans="3:11" x14ac:dyDescent="0.35">
      <c r="C175" s="97"/>
      <c r="D175" s="93" t="s">
        <v>45</v>
      </c>
      <c r="E175" s="93" t="s">
        <v>125</v>
      </c>
      <c r="F175" s="94" t="s">
        <v>468</v>
      </c>
      <c r="G175" s="93" t="s">
        <v>26</v>
      </c>
      <c r="H175" s="95">
        <v>10</v>
      </c>
      <c r="I175" s="95" t="s">
        <v>20</v>
      </c>
      <c r="J175" s="95" t="s">
        <v>20</v>
      </c>
      <c r="K175" s="98"/>
    </row>
    <row r="176" spans="3:11" x14ac:dyDescent="0.35">
      <c r="C176" s="97"/>
      <c r="D176" s="93" t="s">
        <v>48</v>
      </c>
      <c r="E176" s="93" t="s">
        <v>127</v>
      </c>
      <c r="F176" s="94" t="s">
        <v>469</v>
      </c>
      <c r="G176" s="93" t="s">
        <v>26</v>
      </c>
      <c r="H176" s="95">
        <v>10</v>
      </c>
      <c r="I176" s="95" t="s">
        <v>20</v>
      </c>
      <c r="J176" s="95" t="s">
        <v>20</v>
      </c>
      <c r="K176" s="98"/>
    </row>
    <row r="177" spans="3:11" x14ac:dyDescent="0.35">
      <c r="C177" s="97"/>
      <c r="D177" s="93" t="s">
        <v>119</v>
      </c>
      <c r="E177" s="93" t="s">
        <v>424</v>
      </c>
      <c r="F177" s="94" t="s">
        <v>470</v>
      </c>
      <c r="G177" s="93" t="s">
        <v>32</v>
      </c>
      <c r="H177" s="95">
        <v>50</v>
      </c>
      <c r="I177" s="95" t="s">
        <v>20</v>
      </c>
      <c r="J177" s="95" t="s">
        <v>20</v>
      </c>
      <c r="K177" s="98"/>
    </row>
    <row r="178" spans="3:11" x14ac:dyDescent="0.35">
      <c r="C178" s="97"/>
      <c r="D178" s="93" t="s">
        <v>55</v>
      </c>
      <c r="E178" s="93" t="s">
        <v>66</v>
      </c>
      <c r="F178" s="94" t="s">
        <v>471</v>
      </c>
      <c r="G178" s="93" t="s">
        <v>32</v>
      </c>
      <c r="H178" s="95">
        <v>20</v>
      </c>
      <c r="I178" s="95" t="s">
        <v>20</v>
      </c>
      <c r="J178" s="95" t="s">
        <v>20</v>
      </c>
      <c r="K178" s="98"/>
    </row>
    <row r="179" spans="3:11" x14ac:dyDescent="0.35">
      <c r="C179" s="97"/>
      <c r="D179" s="93" t="s">
        <v>56</v>
      </c>
      <c r="E179" s="93" t="s">
        <v>189</v>
      </c>
      <c r="F179" s="94" t="s">
        <v>472</v>
      </c>
      <c r="G179" s="93" t="s">
        <v>32</v>
      </c>
      <c r="H179" s="95">
        <v>10</v>
      </c>
      <c r="I179" s="95" t="s">
        <v>20</v>
      </c>
      <c r="J179" s="95" t="s">
        <v>20</v>
      </c>
      <c r="K179" s="98"/>
    </row>
    <row r="180" spans="3:11" x14ac:dyDescent="0.35">
      <c r="C180" s="97"/>
      <c r="D180" s="93" t="s">
        <v>59</v>
      </c>
      <c r="E180" s="93" t="s">
        <v>425</v>
      </c>
      <c r="F180" s="94" t="s">
        <v>473</v>
      </c>
      <c r="G180" s="93" t="s">
        <v>32</v>
      </c>
      <c r="H180" s="95">
        <v>20</v>
      </c>
      <c r="I180" s="95" t="s">
        <v>20</v>
      </c>
      <c r="J180" s="95" t="s">
        <v>20</v>
      </c>
      <c r="K180" s="98"/>
    </row>
    <row r="181" spans="3:11" x14ac:dyDescent="0.35">
      <c r="C181" s="97"/>
      <c r="D181" s="93" t="s">
        <v>62</v>
      </c>
      <c r="E181" s="93" t="s">
        <v>426</v>
      </c>
      <c r="F181" s="94" t="s">
        <v>474</v>
      </c>
      <c r="G181" s="93" t="s">
        <v>32</v>
      </c>
      <c r="H181" s="95">
        <v>10</v>
      </c>
      <c r="I181" s="95" t="s">
        <v>20</v>
      </c>
      <c r="J181" s="95" t="s">
        <v>20</v>
      </c>
      <c r="K181" s="98"/>
    </row>
    <row r="182" spans="3:11" x14ac:dyDescent="0.35">
      <c r="C182" s="97"/>
      <c r="D182" s="93" t="s">
        <v>65</v>
      </c>
      <c r="E182" s="93" t="s">
        <v>75</v>
      </c>
      <c r="F182" s="94" t="s">
        <v>475</v>
      </c>
      <c r="G182" s="93" t="s">
        <v>32</v>
      </c>
      <c r="H182" s="95">
        <v>100</v>
      </c>
      <c r="I182" s="95" t="s">
        <v>20</v>
      </c>
      <c r="J182" s="95" t="s">
        <v>20</v>
      </c>
      <c r="K182" s="98"/>
    </row>
    <row r="183" spans="3:11" x14ac:dyDescent="0.35">
      <c r="C183" s="97"/>
      <c r="D183" s="93" t="s">
        <v>68</v>
      </c>
      <c r="E183" s="93" t="s">
        <v>443</v>
      </c>
      <c r="F183" s="94" t="s">
        <v>499</v>
      </c>
      <c r="G183" s="93" t="s">
        <v>19</v>
      </c>
      <c r="H183" s="95">
        <v>50</v>
      </c>
      <c r="I183" s="95" t="s">
        <v>20</v>
      </c>
      <c r="J183" s="95" t="s">
        <v>20</v>
      </c>
      <c r="K183" s="98"/>
    </row>
    <row r="184" spans="3:11" x14ac:dyDescent="0.35">
      <c r="C184" s="97"/>
      <c r="D184" s="93" t="s">
        <v>71</v>
      </c>
      <c r="E184" s="93" t="s">
        <v>427</v>
      </c>
      <c r="F184" s="94" t="s">
        <v>476</v>
      </c>
      <c r="G184" s="93" t="s">
        <v>32</v>
      </c>
      <c r="H184" s="95">
        <v>50</v>
      </c>
      <c r="I184" s="95" t="s">
        <v>20</v>
      </c>
      <c r="J184" s="95" t="s">
        <v>20</v>
      </c>
      <c r="K184" s="98"/>
    </row>
    <row r="185" spans="3:11" x14ac:dyDescent="0.35">
      <c r="C185" s="97"/>
      <c r="D185" s="93" t="s">
        <v>74</v>
      </c>
      <c r="E185" s="93" t="s">
        <v>428</v>
      </c>
      <c r="F185" s="94" t="s">
        <v>477</v>
      </c>
      <c r="G185" s="93" t="s">
        <v>32</v>
      </c>
      <c r="H185" s="95">
        <v>50</v>
      </c>
      <c r="I185" s="95" t="s">
        <v>20</v>
      </c>
      <c r="J185" s="95" t="s">
        <v>20</v>
      </c>
      <c r="K185" s="98"/>
    </row>
    <row r="186" spans="3:11" x14ac:dyDescent="0.35">
      <c r="C186" s="97"/>
      <c r="D186" s="93" t="s">
        <v>77</v>
      </c>
      <c r="E186" s="93" t="s">
        <v>429</v>
      </c>
      <c r="F186" s="94" t="s">
        <v>478</v>
      </c>
      <c r="G186" s="93" t="s">
        <v>32</v>
      </c>
      <c r="H186" s="95">
        <v>50</v>
      </c>
      <c r="I186" s="95" t="s">
        <v>20</v>
      </c>
      <c r="J186" s="95" t="s">
        <v>20</v>
      </c>
      <c r="K186" s="98"/>
    </row>
    <row r="187" spans="3:11" x14ac:dyDescent="0.35">
      <c r="C187" s="97"/>
      <c r="D187" s="93" t="s">
        <v>80</v>
      </c>
      <c r="E187" s="93" t="s">
        <v>430</v>
      </c>
      <c r="F187" s="94" t="s">
        <v>479</v>
      </c>
      <c r="G187" s="93" t="s">
        <v>19</v>
      </c>
      <c r="H187" s="95">
        <v>2</v>
      </c>
      <c r="I187" s="95" t="s">
        <v>20</v>
      </c>
      <c r="J187" s="95" t="s">
        <v>20</v>
      </c>
      <c r="K187" s="98"/>
    </row>
    <row r="188" spans="3:11" x14ac:dyDescent="0.35">
      <c r="C188" s="97"/>
      <c r="D188" s="93" t="s">
        <v>84</v>
      </c>
      <c r="E188" s="93" t="s">
        <v>431</v>
      </c>
      <c r="F188" s="94" t="s">
        <v>480</v>
      </c>
      <c r="G188" s="93" t="s">
        <v>32</v>
      </c>
      <c r="H188" s="95">
        <v>10</v>
      </c>
      <c r="I188" s="95" t="s">
        <v>20</v>
      </c>
      <c r="J188" s="95" t="s">
        <v>20</v>
      </c>
      <c r="K188" s="98"/>
    </row>
    <row r="189" spans="3:11" x14ac:dyDescent="0.35">
      <c r="C189" s="97"/>
      <c r="D189" s="93" t="s">
        <v>85</v>
      </c>
      <c r="E189" s="93" t="s">
        <v>432</v>
      </c>
      <c r="F189" s="94" t="s">
        <v>481</v>
      </c>
      <c r="G189" s="93" t="s">
        <v>32</v>
      </c>
      <c r="H189" s="95">
        <v>10</v>
      </c>
      <c r="I189" s="95" t="s">
        <v>20</v>
      </c>
      <c r="J189" s="95" t="s">
        <v>20</v>
      </c>
      <c r="K189" s="98"/>
    </row>
    <row r="190" spans="3:11" x14ac:dyDescent="0.35">
      <c r="C190" s="97"/>
      <c r="D190" s="93" t="s">
        <v>88</v>
      </c>
      <c r="E190" s="93" t="s">
        <v>433</v>
      </c>
      <c r="F190" s="94" t="s">
        <v>482</v>
      </c>
      <c r="G190" s="93" t="s">
        <v>32</v>
      </c>
      <c r="H190" s="95">
        <v>50</v>
      </c>
      <c r="I190" s="95" t="s">
        <v>20</v>
      </c>
      <c r="J190" s="95" t="s">
        <v>20</v>
      </c>
      <c r="K190" s="98"/>
    </row>
    <row r="191" spans="3:11" ht="43.5" x14ac:dyDescent="0.35">
      <c r="C191" s="97"/>
      <c r="D191" s="93" t="s">
        <v>91</v>
      </c>
      <c r="E191" s="93" t="s">
        <v>434</v>
      </c>
      <c r="F191" s="94" t="s">
        <v>483</v>
      </c>
      <c r="G191" s="93" t="s">
        <v>26</v>
      </c>
      <c r="H191" s="95">
        <v>1</v>
      </c>
      <c r="I191" s="95" t="s">
        <v>20</v>
      </c>
      <c r="J191" s="95" t="s">
        <v>27</v>
      </c>
      <c r="K191" s="99" t="s">
        <v>484</v>
      </c>
    </row>
    <row r="192" spans="3:11" x14ac:dyDescent="0.35">
      <c r="C192" s="97"/>
      <c r="D192" s="93" t="s">
        <v>94</v>
      </c>
      <c r="E192" s="93" t="s">
        <v>435</v>
      </c>
      <c r="F192" s="94" t="s">
        <v>485</v>
      </c>
      <c r="G192" s="93" t="s">
        <v>32</v>
      </c>
      <c r="H192" s="95">
        <v>20</v>
      </c>
      <c r="I192" s="95" t="s">
        <v>20</v>
      </c>
      <c r="J192" s="95" t="s">
        <v>20</v>
      </c>
      <c r="K192" s="98"/>
    </row>
    <row r="193" spans="3:11" x14ac:dyDescent="0.35">
      <c r="C193" s="97"/>
      <c r="D193" s="93" t="s">
        <v>97</v>
      </c>
      <c r="E193" s="93" t="s">
        <v>436</v>
      </c>
      <c r="F193" s="94" t="s">
        <v>486</v>
      </c>
      <c r="G193" s="93" t="s">
        <v>32</v>
      </c>
      <c r="H193" s="95">
        <v>10</v>
      </c>
      <c r="I193" s="95" t="s">
        <v>20</v>
      </c>
      <c r="J193" s="95" t="s">
        <v>20</v>
      </c>
      <c r="K193" s="98"/>
    </row>
    <row r="194" spans="3:11" x14ac:dyDescent="0.35">
      <c r="C194" s="97"/>
      <c r="D194" s="93" t="s">
        <v>101</v>
      </c>
      <c r="E194" s="93" t="s">
        <v>437</v>
      </c>
      <c r="F194" s="94" t="s">
        <v>487</v>
      </c>
      <c r="G194" s="93" t="s">
        <v>19</v>
      </c>
      <c r="H194" s="95">
        <v>100</v>
      </c>
      <c r="I194" s="95" t="s">
        <v>20</v>
      </c>
      <c r="J194" s="95" t="s">
        <v>20</v>
      </c>
      <c r="K194" s="98"/>
    </row>
    <row r="195" spans="3:11" x14ac:dyDescent="0.35">
      <c r="C195" s="97"/>
      <c r="D195" s="93" t="s">
        <v>419</v>
      </c>
      <c r="E195" s="93" t="s">
        <v>438</v>
      </c>
      <c r="F195" s="94" t="s">
        <v>488</v>
      </c>
      <c r="G195" s="93" t="s">
        <v>32</v>
      </c>
      <c r="H195" s="95">
        <v>20</v>
      </c>
      <c r="I195" s="95" t="s">
        <v>20</v>
      </c>
      <c r="J195" s="95" t="s">
        <v>20</v>
      </c>
      <c r="K195" s="98"/>
    </row>
    <row r="196" spans="3:11" x14ac:dyDescent="0.35">
      <c r="C196" s="97"/>
      <c r="D196" s="93" t="s">
        <v>490</v>
      </c>
      <c r="E196" s="93" t="s">
        <v>439</v>
      </c>
      <c r="F196" s="94" t="s">
        <v>489</v>
      </c>
      <c r="G196" s="93" t="s">
        <v>32</v>
      </c>
      <c r="H196" s="95">
        <v>10</v>
      </c>
      <c r="I196" s="95" t="s">
        <v>20</v>
      </c>
      <c r="J196" s="95" t="s">
        <v>20</v>
      </c>
      <c r="K196" s="98"/>
    </row>
    <row r="197" spans="3:11" x14ac:dyDescent="0.35">
      <c r="C197" s="97"/>
      <c r="D197" s="93" t="s">
        <v>492</v>
      </c>
      <c r="E197" s="93" t="s">
        <v>440</v>
      </c>
      <c r="F197" s="94" t="s">
        <v>491</v>
      </c>
      <c r="G197" s="93" t="s">
        <v>19</v>
      </c>
      <c r="H197" s="95">
        <v>100</v>
      </c>
      <c r="I197" s="95" t="s">
        <v>20</v>
      </c>
      <c r="J197" s="95" t="s">
        <v>20</v>
      </c>
      <c r="K197" s="98"/>
    </row>
    <row r="198" spans="3:11" x14ac:dyDescent="0.35">
      <c r="C198" s="97"/>
      <c r="D198" s="93" t="s">
        <v>494</v>
      </c>
      <c r="E198" s="93" t="s">
        <v>441</v>
      </c>
      <c r="F198" s="94" t="s">
        <v>493</v>
      </c>
      <c r="G198" s="93" t="s">
        <v>32</v>
      </c>
      <c r="H198" s="95">
        <v>20</v>
      </c>
      <c r="I198" s="95" t="s">
        <v>20</v>
      </c>
      <c r="J198" s="95" t="s">
        <v>20</v>
      </c>
      <c r="K198" s="98"/>
    </row>
    <row r="199" spans="3:11" x14ac:dyDescent="0.35">
      <c r="C199" s="97"/>
      <c r="D199" s="93" t="s">
        <v>496</v>
      </c>
      <c r="E199" s="93" t="s">
        <v>78</v>
      </c>
      <c r="F199" s="94" t="s">
        <v>495</v>
      </c>
      <c r="G199" s="93" t="s">
        <v>19</v>
      </c>
      <c r="H199" s="95">
        <v>250</v>
      </c>
      <c r="I199" s="95" t="s">
        <v>20</v>
      </c>
      <c r="J199" s="95" t="s">
        <v>20</v>
      </c>
      <c r="K199" s="98"/>
    </row>
    <row r="200" spans="3:11" x14ac:dyDescent="0.35">
      <c r="C200" s="97"/>
      <c r="D200" s="93" t="s">
        <v>498</v>
      </c>
      <c r="E200" s="93" t="s">
        <v>442</v>
      </c>
      <c r="F200" s="94" t="s">
        <v>497</v>
      </c>
      <c r="G200" s="93" t="s">
        <v>19</v>
      </c>
      <c r="H200" s="95">
        <v>100</v>
      </c>
      <c r="I200" s="95" t="s">
        <v>20</v>
      </c>
      <c r="J200" s="95" t="s">
        <v>20</v>
      </c>
      <c r="K200" s="98"/>
    </row>
    <row r="201" spans="3:11" x14ac:dyDescent="0.35">
      <c r="C201" s="97"/>
      <c r="D201" s="93" t="s">
        <v>500</v>
      </c>
      <c r="E201" s="93" t="s">
        <v>240</v>
      </c>
      <c r="F201" s="94" t="s">
        <v>240</v>
      </c>
      <c r="G201" s="93" t="s">
        <v>19</v>
      </c>
      <c r="H201" s="95">
        <v>250</v>
      </c>
      <c r="I201" s="95" t="s">
        <v>20</v>
      </c>
      <c r="J201" s="95" t="s">
        <v>20</v>
      </c>
      <c r="K201" s="98"/>
    </row>
    <row r="202" spans="3:11" x14ac:dyDescent="0.35">
      <c r="C202" s="97"/>
      <c r="D202" s="93" t="s">
        <v>501</v>
      </c>
      <c r="E202" s="93" t="s">
        <v>368</v>
      </c>
      <c r="F202" s="94" t="s">
        <v>502</v>
      </c>
      <c r="G202" s="93" t="s">
        <v>19</v>
      </c>
      <c r="H202" s="95">
        <v>25</v>
      </c>
      <c r="I202" s="95" t="s">
        <v>27</v>
      </c>
      <c r="J202" s="95" t="s">
        <v>27</v>
      </c>
      <c r="K202" s="98"/>
    </row>
    <row r="203" spans="3:11" x14ac:dyDescent="0.35">
      <c r="C203" s="97"/>
      <c r="D203" s="93" t="s">
        <v>503</v>
      </c>
      <c r="E203" s="93" t="s">
        <v>444</v>
      </c>
      <c r="F203" s="94" t="s">
        <v>504</v>
      </c>
      <c r="G203" s="93" t="s">
        <v>26</v>
      </c>
      <c r="H203" s="95"/>
      <c r="I203" s="95" t="s">
        <v>27</v>
      </c>
      <c r="J203" s="95" t="s">
        <v>20</v>
      </c>
      <c r="K203" s="98"/>
    </row>
    <row r="204" spans="3:11" x14ac:dyDescent="0.35">
      <c r="C204" s="97"/>
      <c r="D204" s="93" t="s">
        <v>505</v>
      </c>
      <c r="E204" s="93" t="s">
        <v>593</v>
      </c>
      <c r="F204" s="117" t="s">
        <v>599</v>
      </c>
      <c r="G204" s="93" t="s">
        <v>32</v>
      </c>
      <c r="H204" s="93">
        <v>250</v>
      </c>
      <c r="I204" s="93" t="s">
        <v>27</v>
      </c>
      <c r="J204" s="93" t="s">
        <v>20</v>
      </c>
      <c r="K204" s="118"/>
    </row>
    <row r="205" spans="3:11" x14ac:dyDescent="0.35">
      <c r="C205" s="97"/>
      <c r="D205" s="93" t="s">
        <v>507</v>
      </c>
      <c r="E205" s="93" t="s">
        <v>445</v>
      </c>
      <c r="F205" s="94" t="s">
        <v>510</v>
      </c>
      <c r="G205" s="93" t="s">
        <v>26</v>
      </c>
      <c r="H205" s="95">
        <v>1</v>
      </c>
      <c r="I205" s="95" t="s">
        <v>20</v>
      </c>
      <c r="J205" s="95" t="s">
        <v>27</v>
      </c>
      <c r="K205" s="98" t="s">
        <v>83</v>
      </c>
    </row>
    <row r="206" spans="3:11" x14ac:dyDescent="0.35">
      <c r="C206" s="97"/>
      <c r="D206" s="93" t="s">
        <v>509</v>
      </c>
      <c r="E206" s="93" t="s">
        <v>603</v>
      </c>
      <c r="F206" s="94" t="s">
        <v>604</v>
      </c>
      <c r="G206" s="93" t="s">
        <v>26</v>
      </c>
      <c r="H206" s="95">
        <v>1</v>
      </c>
      <c r="I206" s="95" t="s">
        <v>20</v>
      </c>
      <c r="J206" s="95" t="s">
        <v>20</v>
      </c>
      <c r="K206" s="98" t="s">
        <v>83</v>
      </c>
    </row>
    <row r="207" spans="3:11" x14ac:dyDescent="0.35">
      <c r="C207" s="97"/>
      <c r="D207" s="93" t="s">
        <v>511</v>
      </c>
      <c r="E207" s="93" t="s">
        <v>412</v>
      </c>
      <c r="F207" s="94" t="s">
        <v>523</v>
      </c>
      <c r="G207" s="93" t="s">
        <v>32</v>
      </c>
      <c r="H207" s="95">
        <v>25</v>
      </c>
      <c r="I207" s="95" t="s">
        <v>27</v>
      </c>
      <c r="J207" s="95" t="s">
        <v>27</v>
      </c>
      <c r="K207" s="98"/>
    </row>
    <row r="208" spans="3:11" x14ac:dyDescent="0.35">
      <c r="C208" s="97"/>
      <c r="D208" s="93" t="s">
        <v>600</v>
      </c>
      <c r="E208" s="93" t="s">
        <v>605</v>
      </c>
      <c r="F208" s="94" t="s">
        <v>606</v>
      </c>
      <c r="G208" s="93" t="s">
        <v>19</v>
      </c>
      <c r="H208" s="95">
        <v>25</v>
      </c>
      <c r="I208" s="95" t="s">
        <v>27</v>
      </c>
      <c r="J208" s="95" t="s">
        <v>27</v>
      </c>
      <c r="K208" s="98"/>
    </row>
    <row r="209" spans="3:11" x14ac:dyDescent="0.35">
      <c r="C209" s="97"/>
      <c r="D209" s="93" t="s">
        <v>601</v>
      </c>
      <c r="E209" s="93" t="s">
        <v>98</v>
      </c>
      <c r="F209" s="94" t="s">
        <v>506</v>
      </c>
      <c r="G209" s="93" t="s">
        <v>26</v>
      </c>
      <c r="H209" s="95">
        <v>1</v>
      </c>
      <c r="I209" s="95" t="s">
        <v>20</v>
      </c>
      <c r="J209" s="95" t="s">
        <v>27</v>
      </c>
      <c r="K209" s="98" t="s">
        <v>83</v>
      </c>
    </row>
    <row r="210" spans="3:11" x14ac:dyDescent="0.35">
      <c r="C210" s="97"/>
      <c r="D210" s="93" t="s">
        <v>602</v>
      </c>
      <c r="E210" s="93" t="s">
        <v>130</v>
      </c>
      <c r="F210" s="94" t="s">
        <v>508</v>
      </c>
      <c r="G210" s="93" t="s">
        <v>132</v>
      </c>
      <c r="H210" s="95"/>
      <c r="I210" s="95" t="s">
        <v>20</v>
      </c>
      <c r="J210" s="95" t="s">
        <v>20</v>
      </c>
      <c r="K210" s="98"/>
    </row>
    <row r="211" spans="3:11" x14ac:dyDescent="0.35">
      <c r="C211" s="48" t="s">
        <v>6</v>
      </c>
      <c r="D211" s="48" t="s">
        <v>7</v>
      </c>
      <c r="E211" s="48" t="s">
        <v>8</v>
      </c>
      <c r="F211" s="49" t="s">
        <v>9</v>
      </c>
      <c r="G211" s="48" t="s">
        <v>10</v>
      </c>
      <c r="H211" s="49" t="s">
        <v>11</v>
      </c>
      <c r="I211" s="49" t="s">
        <v>12</v>
      </c>
      <c r="J211" s="49" t="s">
        <v>13</v>
      </c>
      <c r="K211" s="48" t="s">
        <v>14</v>
      </c>
    </row>
    <row r="212" spans="3:11" ht="43.5" x14ac:dyDescent="0.35">
      <c r="C212" s="50" t="s">
        <v>312</v>
      </c>
      <c r="D212" s="51"/>
      <c r="E212" s="51" t="s">
        <v>313</v>
      </c>
      <c r="F212" s="52" t="s">
        <v>524</v>
      </c>
      <c r="G212" s="51" t="s">
        <v>314</v>
      </c>
      <c r="H212" s="53"/>
      <c r="I212" s="53"/>
      <c r="J212" s="53"/>
      <c r="K212" s="54"/>
    </row>
    <row r="213" spans="3:11" ht="29" x14ac:dyDescent="0.35">
      <c r="C213" s="23"/>
      <c r="D213" s="24" t="s">
        <v>16</v>
      </c>
      <c r="E213" s="24" t="s">
        <v>315</v>
      </c>
      <c r="F213" s="25" t="s">
        <v>316</v>
      </c>
      <c r="G213" s="24" t="s">
        <v>19</v>
      </c>
      <c r="H213" s="26">
        <v>25</v>
      </c>
      <c r="I213" s="26" t="s">
        <v>20</v>
      </c>
      <c r="J213" s="26" t="s">
        <v>27</v>
      </c>
      <c r="K213" s="55"/>
    </row>
    <row r="214" spans="3:11" x14ac:dyDescent="0.35">
      <c r="C214" s="56"/>
      <c r="D214" s="57" t="s">
        <v>23</v>
      </c>
      <c r="E214" s="57" t="s">
        <v>9</v>
      </c>
      <c r="F214" s="58" t="s">
        <v>317</v>
      </c>
      <c r="G214" s="57" t="s">
        <v>19</v>
      </c>
      <c r="H214" s="59">
        <v>150</v>
      </c>
      <c r="I214" s="59" t="s">
        <v>20</v>
      </c>
      <c r="J214" s="59"/>
      <c r="K214" s="60"/>
    </row>
    <row r="215" spans="3:11" x14ac:dyDescent="0.35">
      <c r="C215" s="23"/>
      <c r="D215" s="24" t="s">
        <v>29</v>
      </c>
      <c r="E215" s="24" t="s">
        <v>318</v>
      </c>
      <c r="F215" s="25" t="s">
        <v>319</v>
      </c>
      <c r="G215" s="24" t="s">
        <v>19</v>
      </c>
      <c r="H215" s="26">
        <v>2000</v>
      </c>
      <c r="I215" s="26" t="s">
        <v>20</v>
      </c>
      <c r="J215" s="26" t="s">
        <v>20</v>
      </c>
      <c r="K215" s="55"/>
    </row>
    <row r="216" spans="3:11" ht="58" x14ac:dyDescent="0.35">
      <c r="C216" s="56"/>
      <c r="D216" s="57" t="s">
        <v>33</v>
      </c>
      <c r="E216" s="57" t="s">
        <v>320</v>
      </c>
      <c r="F216" s="58" t="s">
        <v>321</v>
      </c>
      <c r="G216" s="57" t="s">
        <v>19</v>
      </c>
      <c r="H216" s="59">
        <v>50</v>
      </c>
      <c r="I216" s="59" t="s">
        <v>27</v>
      </c>
      <c r="J216" s="59" t="s">
        <v>20</v>
      </c>
      <c r="K216" s="61"/>
    </row>
    <row r="217" spans="3:11" ht="29" x14ac:dyDescent="0.35">
      <c r="C217" s="23"/>
      <c r="D217" s="24" t="s">
        <v>36</v>
      </c>
      <c r="E217" s="24" t="s">
        <v>322</v>
      </c>
      <c r="F217" s="25" t="s">
        <v>323</v>
      </c>
      <c r="G217" s="24" t="s">
        <v>19</v>
      </c>
      <c r="H217" s="26">
        <v>50</v>
      </c>
      <c r="I217" s="26" t="s">
        <v>27</v>
      </c>
      <c r="J217" s="26" t="s">
        <v>20</v>
      </c>
      <c r="K217" s="55"/>
    </row>
    <row r="218" spans="3:11" ht="29" x14ac:dyDescent="0.35">
      <c r="C218" s="56"/>
      <c r="D218" s="57" t="s">
        <v>39</v>
      </c>
      <c r="E218" s="57" t="s">
        <v>324</v>
      </c>
      <c r="F218" s="58" t="s">
        <v>325</v>
      </c>
      <c r="G218" s="57" t="s">
        <v>19</v>
      </c>
      <c r="H218" s="59">
        <v>50</v>
      </c>
      <c r="I218" s="59" t="s">
        <v>27</v>
      </c>
      <c r="J218" s="59" t="s">
        <v>20</v>
      </c>
      <c r="K218" s="60"/>
    </row>
    <row r="219" spans="3:11" ht="58" x14ac:dyDescent="0.35">
      <c r="C219" s="23"/>
      <c r="D219" s="24" t="s">
        <v>42</v>
      </c>
      <c r="E219" s="24" t="s">
        <v>326</v>
      </c>
      <c r="F219" s="25" t="s">
        <v>327</v>
      </c>
      <c r="G219" s="24" t="s">
        <v>19</v>
      </c>
      <c r="H219" s="26">
        <v>25</v>
      </c>
      <c r="I219" s="26" t="s">
        <v>27</v>
      </c>
      <c r="J219" s="26" t="s">
        <v>27</v>
      </c>
      <c r="K219" s="55"/>
    </row>
    <row r="220" spans="3:11" ht="29" x14ac:dyDescent="0.35">
      <c r="C220" s="56"/>
      <c r="D220" s="57" t="s">
        <v>45</v>
      </c>
      <c r="E220" s="59" t="s">
        <v>328</v>
      </c>
      <c r="F220" s="58" t="s">
        <v>329</v>
      </c>
      <c r="G220" s="57"/>
      <c r="H220" s="59">
        <v>15</v>
      </c>
      <c r="I220" s="59" t="s">
        <v>27</v>
      </c>
      <c r="J220" s="59" t="s">
        <v>27</v>
      </c>
      <c r="K220" s="60"/>
    </row>
    <row r="221" spans="3:11" ht="29" x14ac:dyDescent="0.35">
      <c r="C221" s="23"/>
      <c r="D221" s="24" t="s">
        <v>48</v>
      </c>
      <c r="E221" s="26" t="s">
        <v>330</v>
      </c>
      <c r="F221" s="25" t="s">
        <v>331</v>
      </c>
      <c r="G221" s="24"/>
      <c r="H221" s="26">
        <v>15</v>
      </c>
      <c r="I221" s="26" t="s">
        <v>27</v>
      </c>
      <c r="J221" s="26" t="s">
        <v>27</v>
      </c>
      <c r="K221" s="55"/>
    </row>
    <row r="222" spans="3:11" ht="29" x14ac:dyDescent="0.35">
      <c r="C222" s="23"/>
      <c r="D222" s="24" t="s">
        <v>119</v>
      </c>
      <c r="E222" s="24" t="s">
        <v>332</v>
      </c>
      <c r="F222" s="25" t="s">
        <v>333</v>
      </c>
      <c r="G222" s="24" t="s">
        <v>26</v>
      </c>
      <c r="H222" s="26">
        <v>15</v>
      </c>
      <c r="I222" s="26" t="s">
        <v>20</v>
      </c>
      <c r="J222" s="26" t="s">
        <v>27</v>
      </c>
      <c r="K222" s="55"/>
    </row>
    <row r="223" spans="3:11" x14ac:dyDescent="0.35">
      <c r="C223" s="23"/>
      <c r="D223" s="24" t="s">
        <v>55</v>
      </c>
      <c r="E223" s="24" t="s">
        <v>334</v>
      </c>
      <c r="F223" s="25" t="s">
        <v>335</v>
      </c>
      <c r="G223" s="24" t="s">
        <v>26</v>
      </c>
      <c r="H223" s="26">
        <v>15</v>
      </c>
      <c r="I223" s="26" t="s">
        <v>20</v>
      </c>
      <c r="J223" s="26" t="s">
        <v>27</v>
      </c>
      <c r="K223" s="55"/>
    </row>
    <row r="224" spans="3:11" ht="29" x14ac:dyDescent="0.35">
      <c r="C224" s="23"/>
      <c r="D224" s="24" t="s">
        <v>56</v>
      </c>
      <c r="E224" s="24" t="s">
        <v>336</v>
      </c>
      <c r="F224" s="25" t="s">
        <v>337</v>
      </c>
      <c r="G224" s="24" t="s">
        <v>338</v>
      </c>
      <c r="H224" s="26">
        <v>5</v>
      </c>
      <c r="I224" s="26" t="s">
        <v>20</v>
      </c>
      <c r="J224" s="26" t="s">
        <v>27</v>
      </c>
      <c r="K224" s="55"/>
    </row>
    <row r="225" spans="3:11" x14ac:dyDescent="0.35">
      <c r="C225" s="23"/>
      <c r="D225" s="24" t="s">
        <v>59</v>
      </c>
      <c r="E225" s="24" t="s">
        <v>339</v>
      </c>
      <c r="F225" s="25" t="s">
        <v>340</v>
      </c>
      <c r="G225" s="24" t="s">
        <v>26</v>
      </c>
      <c r="H225" s="26">
        <v>1</v>
      </c>
      <c r="I225" s="26" t="s">
        <v>20</v>
      </c>
      <c r="J225" s="26" t="s">
        <v>27</v>
      </c>
      <c r="K225" s="55"/>
    </row>
    <row r="226" spans="3:11" x14ac:dyDescent="0.35">
      <c r="C226" s="23"/>
      <c r="D226" s="24" t="s">
        <v>62</v>
      </c>
      <c r="E226" s="24" t="s">
        <v>341</v>
      </c>
      <c r="F226" s="25" t="s">
        <v>342</v>
      </c>
      <c r="G226" s="24" t="s">
        <v>343</v>
      </c>
      <c r="H226" s="26">
        <v>1</v>
      </c>
      <c r="I226" s="26" t="s">
        <v>20</v>
      </c>
      <c r="J226" s="26" t="s">
        <v>27</v>
      </c>
      <c r="K226" s="55"/>
    </row>
    <row r="227" spans="3:11" ht="29" x14ac:dyDescent="0.35">
      <c r="C227" s="23"/>
      <c r="D227" s="24" t="s">
        <v>68</v>
      </c>
      <c r="E227" s="24" t="s">
        <v>98</v>
      </c>
      <c r="F227" s="25" t="s">
        <v>344</v>
      </c>
      <c r="G227" s="24" t="s">
        <v>26</v>
      </c>
      <c r="H227" s="26">
        <v>1</v>
      </c>
      <c r="I227" s="26" t="s">
        <v>20</v>
      </c>
      <c r="J227" s="26" t="s">
        <v>27</v>
      </c>
      <c r="K227" s="55"/>
    </row>
    <row r="228" spans="3:11" ht="29" x14ac:dyDescent="0.35">
      <c r="C228" s="23"/>
      <c r="D228" s="24" t="s">
        <v>71</v>
      </c>
      <c r="E228" s="24" t="s">
        <v>102</v>
      </c>
      <c r="F228" s="25" t="s">
        <v>345</v>
      </c>
      <c r="G228" s="24" t="s">
        <v>132</v>
      </c>
      <c r="H228" s="26"/>
      <c r="I228" s="26" t="s">
        <v>20</v>
      </c>
      <c r="J228" s="26" t="s">
        <v>20</v>
      </c>
      <c r="K228" s="55"/>
    </row>
    <row r="229" spans="3:11" x14ac:dyDescent="0.35">
      <c r="C229" s="90" t="s">
        <v>6</v>
      </c>
      <c r="D229" s="90" t="s">
        <v>7</v>
      </c>
      <c r="E229" s="90" t="s">
        <v>8</v>
      </c>
      <c r="F229" s="91" t="s">
        <v>9</v>
      </c>
      <c r="G229" s="90" t="s">
        <v>10</v>
      </c>
      <c r="H229" s="91" t="s">
        <v>11</v>
      </c>
      <c r="I229" s="91" t="s">
        <v>12</v>
      </c>
      <c r="J229" s="91" t="s">
        <v>13</v>
      </c>
      <c r="K229" s="90" t="s">
        <v>14</v>
      </c>
    </row>
    <row r="230" spans="3:11" ht="29" x14ac:dyDescent="0.35">
      <c r="C230" s="97" t="s">
        <v>359</v>
      </c>
      <c r="D230" s="93" t="s">
        <v>16</v>
      </c>
      <c r="E230" s="93" t="s">
        <v>264</v>
      </c>
      <c r="F230" s="94" t="s">
        <v>541</v>
      </c>
      <c r="G230" s="93" t="s">
        <v>19</v>
      </c>
      <c r="H230" s="95">
        <v>50</v>
      </c>
      <c r="I230" s="95" t="s">
        <v>20</v>
      </c>
      <c r="J230" s="95" t="s">
        <v>27</v>
      </c>
      <c r="K230" s="99" t="s">
        <v>446</v>
      </c>
    </row>
    <row r="231" spans="3:11" x14ac:dyDescent="0.35">
      <c r="C231" s="97"/>
      <c r="D231" s="93" t="s">
        <v>23</v>
      </c>
      <c r="E231" s="93" t="s">
        <v>30</v>
      </c>
      <c r="F231" s="94" t="s">
        <v>542</v>
      </c>
      <c r="G231" s="93" t="s">
        <v>543</v>
      </c>
      <c r="H231" s="95">
        <v>15</v>
      </c>
      <c r="I231" s="95" t="s">
        <v>20</v>
      </c>
      <c r="J231" s="95" t="s">
        <v>27</v>
      </c>
      <c r="K231" s="99"/>
    </row>
    <row r="232" spans="3:11" ht="29" x14ac:dyDescent="0.35">
      <c r="C232" s="97"/>
      <c r="D232" s="93" t="s">
        <v>29</v>
      </c>
      <c r="E232" s="93" t="s">
        <v>278</v>
      </c>
      <c r="F232" s="94" t="s">
        <v>544</v>
      </c>
      <c r="G232" s="95" t="s">
        <v>26</v>
      </c>
      <c r="H232" s="95">
        <v>15</v>
      </c>
      <c r="I232" s="95" t="s">
        <v>20</v>
      </c>
      <c r="J232" s="95" t="s">
        <v>27</v>
      </c>
      <c r="K232" s="98" t="s">
        <v>360</v>
      </c>
    </row>
    <row r="233" spans="3:11" ht="29" x14ac:dyDescent="0.35">
      <c r="C233" s="97"/>
      <c r="D233" s="93" t="s">
        <v>29</v>
      </c>
      <c r="E233" s="93" t="s">
        <v>210</v>
      </c>
      <c r="F233" s="94" t="s">
        <v>545</v>
      </c>
      <c r="G233" s="93" t="s">
        <v>26</v>
      </c>
      <c r="H233" s="95">
        <v>15</v>
      </c>
      <c r="I233" s="95" t="s">
        <v>20</v>
      </c>
      <c r="J233" s="95" t="s">
        <v>27</v>
      </c>
      <c r="K233" s="99" t="s">
        <v>546</v>
      </c>
    </row>
    <row r="234" spans="3:11" ht="29" x14ac:dyDescent="0.35">
      <c r="C234" s="97"/>
      <c r="D234" s="93" t="s">
        <v>33</v>
      </c>
      <c r="E234" s="93" t="s">
        <v>547</v>
      </c>
      <c r="F234" s="94" t="s">
        <v>548</v>
      </c>
      <c r="G234" s="93" t="s">
        <v>19</v>
      </c>
      <c r="H234" s="95">
        <v>25</v>
      </c>
      <c r="I234" s="95" t="s">
        <v>27</v>
      </c>
      <c r="J234" s="95" t="s">
        <v>20</v>
      </c>
      <c r="K234" s="99" t="s">
        <v>549</v>
      </c>
    </row>
    <row r="235" spans="3:11" x14ac:dyDescent="0.35">
      <c r="C235" s="97"/>
      <c r="D235" s="93" t="s">
        <v>36</v>
      </c>
      <c r="E235" s="93" t="s">
        <v>550</v>
      </c>
      <c r="F235" s="94" t="s">
        <v>551</v>
      </c>
      <c r="G235" s="93" t="s">
        <v>26</v>
      </c>
      <c r="H235" s="95">
        <v>20</v>
      </c>
      <c r="I235" s="95" t="s">
        <v>20</v>
      </c>
      <c r="J235" s="95" t="s">
        <v>20</v>
      </c>
      <c r="K235" s="99" t="s">
        <v>549</v>
      </c>
    </row>
    <row r="236" spans="3:11" ht="29" x14ac:dyDescent="0.35">
      <c r="C236" s="97"/>
      <c r="D236" s="93" t="s">
        <v>33</v>
      </c>
      <c r="E236" s="93" t="s">
        <v>363</v>
      </c>
      <c r="F236" s="94" t="s">
        <v>364</v>
      </c>
      <c r="G236" s="93" t="s">
        <v>19</v>
      </c>
      <c r="H236" s="95">
        <v>250</v>
      </c>
      <c r="I236" s="95" t="s">
        <v>27</v>
      </c>
      <c r="J236" s="95" t="s">
        <v>20</v>
      </c>
      <c r="K236" s="99" t="s">
        <v>552</v>
      </c>
    </row>
    <row r="237" spans="3:11" x14ac:dyDescent="0.35">
      <c r="C237" s="97"/>
      <c r="D237" s="93" t="s">
        <v>36</v>
      </c>
      <c r="E237" s="93" t="s">
        <v>553</v>
      </c>
      <c r="F237" s="94" t="s">
        <v>554</v>
      </c>
      <c r="G237" s="93" t="s">
        <v>245</v>
      </c>
      <c r="H237" s="95">
        <v>100</v>
      </c>
      <c r="I237" s="95" t="s">
        <v>27</v>
      </c>
      <c r="J237" s="95" t="s">
        <v>27</v>
      </c>
      <c r="K237" s="99"/>
    </row>
    <row r="238" spans="3:11" ht="43.5" x14ac:dyDescent="0.35">
      <c r="C238" s="97"/>
      <c r="D238" s="93" t="s">
        <v>39</v>
      </c>
      <c r="E238" s="93" t="s">
        <v>453</v>
      </c>
      <c r="F238" s="94" t="s">
        <v>555</v>
      </c>
      <c r="G238" s="93" t="s">
        <v>245</v>
      </c>
      <c r="H238" s="95">
        <v>50</v>
      </c>
      <c r="I238" s="95" t="s">
        <v>20</v>
      </c>
      <c r="J238" s="95" t="s">
        <v>20</v>
      </c>
      <c r="K238" s="99" t="s">
        <v>556</v>
      </c>
    </row>
    <row r="239" spans="3:11" x14ac:dyDescent="0.35">
      <c r="C239" s="119" t="s">
        <v>6</v>
      </c>
      <c r="D239" s="119" t="s">
        <v>7</v>
      </c>
      <c r="E239" s="119" t="s">
        <v>8</v>
      </c>
      <c r="F239" s="123" t="s">
        <v>9</v>
      </c>
      <c r="G239" s="119" t="s">
        <v>10</v>
      </c>
      <c r="H239" s="123" t="s">
        <v>11</v>
      </c>
      <c r="I239" s="123" t="s">
        <v>12</v>
      </c>
      <c r="J239" s="123" t="s">
        <v>13</v>
      </c>
      <c r="K239" s="119" t="s">
        <v>14</v>
      </c>
    </row>
    <row r="240" spans="3:11" x14ac:dyDescent="0.35">
      <c r="C240" s="120" t="s">
        <v>525</v>
      </c>
      <c r="D240" s="122" t="s">
        <v>16</v>
      </c>
      <c r="E240" s="122" t="s">
        <v>235</v>
      </c>
      <c r="F240" s="124" t="s">
        <v>526</v>
      </c>
      <c r="G240" s="122" t="s">
        <v>19</v>
      </c>
      <c r="H240" s="125">
        <v>25</v>
      </c>
      <c r="I240" s="125" t="s">
        <v>20</v>
      </c>
      <c r="J240" s="125" t="s">
        <v>27</v>
      </c>
      <c r="K240" s="126"/>
    </row>
    <row r="241" spans="3:11" x14ac:dyDescent="0.35">
      <c r="C241" s="120"/>
      <c r="D241" s="122" t="s">
        <v>23</v>
      </c>
      <c r="E241" s="122" t="s">
        <v>350</v>
      </c>
      <c r="F241" s="124" t="s">
        <v>527</v>
      </c>
      <c r="G241" s="122" t="s">
        <v>19</v>
      </c>
      <c r="H241" s="125">
        <v>500</v>
      </c>
      <c r="I241" s="125" t="s">
        <v>20</v>
      </c>
      <c r="J241" s="125" t="s">
        <v>20</v>
      </c>
      <c r="K241" s="126"/>
    </row>
    <row r="242" spans="3:11" x14ac:dyDescent="0.35">
      <c r="C242" s="121"/>
      <c r="D242" s="122" t="s">
        <v>29</v>
      </c>
      <c r="E242" s="122" t="s">
        <v>407</v>
      </c>
      <c r="F242" s="124" t="s">
        <v>528</v>
      </c>
      <c r="G242" s="122" t="s">
        <v>19</v>
      </c>
      <c r="H242" s="125">
        <v>50</v>
      </c>
      <c r="I242" s="125" t="s">
        <v>27</v>
      </c>
      <c r="J242" s="125" t="s">
        <v>20</v>
      </c>
      <c r="K242" s="127"/>
    </row>
    <row r="243" spans="3:11" x14ac:dyDescent="0.35">
      <c r="C243" s="121"/>
      <c r="D243" s="122" t="s">
        <v>33</v>
      </c>
      <c r="E243" s="122" t="s">
        <v>520</v>
      </c>
      <c r="F243" s="124" t="s">
        <v>529</v>
      </c>
      <c r="G243" s="122" t="s">
        <v>19</v>
      </c>
      <c r="H243" s="125">
        <v>50</v>
      </c>
      <c r="I243" s="125" t="s">
        <v>27</v>
      </c>
      <c r="J243" s="125" t="s">
        <v>20</v>
      </c>
      <c r="K243" s="127"/>
    </row>
    <row r="244" spans="3:11" x14ac:dyDescent="0.35">
      <c r="C244" s="121"/>
      <c r="D244" s="122" t="s">
        <v>36</v>
      </c>
      <c r="E244" s="122" t="s">
        <v>388</v>
      </c>
      <c r="F244" s="124" t="s">
        <v>530</v>
      </c>
      <c r="G244" s="122" t="s">
        <v>26</v>
      </c>
      <c r="H244" s="125">
        <v>1</v>
      </c>
      <c r="I244" s="125" t="s">
        <v>20</v>
      </c>
      <c r="J244" s="125" t="s">
        <v>27</v>
      </c>
      <c r="K244" s="127" t="s">
        <v>83</v>
      </c>
    </row>
    <row r="245" spans="3:11" x14ac:dyDescent="0.35">
      <c r="C245" s="121"/>
      <c r="D245" s="122" t="s">
        <v>39</v>
      </c>
      <c r="E245" s="122" t="s">
        <v>332</v>
      </c>
      <c r="F245" s="124" t="s">
        <v>531</v>
      </c>
      <c r="G245" s="122" t="s">
        <v>26</v>
      </c>
      <c r="H245" s="125">
        <v>15</v>
      </c>
      <c r="I245" s="125" t="s">
        <v>20</v>
      </c>
      <c r="J245" s="125" t="s">
        <v>27</v>
      </c>
      <c r="K245" s="127"/>
    </row>
    <row r="246" spans="3:11" x14ac:dyDescent="0.35">
      <c r="C246" s="121"/>
      <c r="D246" s="122" t="s">
        <v>42</v>
      </c>
      <c r="E246" s="122" t="s">
        <v>532</v>
      </c>
      <c r="F246" s="124" t="s">
        <v>533</v>
      </c>
      <c r="G246" s="122" t="s">
        <v>245</v>
      </c>
      <c r="H246" s="125">
        <v>25</v>
      </c>
      <c r="I246" s="125" t="s">
        <v>27</v>
      </c>
      <c r="J246" s="125" t="s">
        <v>27</v>
      </c>
      <c r="K246" s="127"/>
    </row>
    <row r="247" spans="3:11" x14ac:dyDescent="0.35">
      <c r="C247" s="121"/>
      <c r="D247" s="122" t="s">
        <v>48</v>
      </c>
      <c r="E247" s="122" t="s">
        <v>534</v>
      </c>
      <c r="F247" s="124" t="s">
        <v>535</v>
      </c>
      <c r="G247" s="122" t="s">
        <v>26</v>
      </c>
      <c r="H247" s="125">
        <v>1</v>
      </c>
      <c r="I247" s="125" t="s">
        <v>20</v>
      </c>
      <c r="J247" s="125" t="s">
        <v>27</v>
      </c>
      <c r="K247" s="127" t="s">
        <v>83</v>
      </c>
    </row>
    <row r="248" spans="3:11" x14ac:dyDescent="0.35">
      <c r="C248" s="97"/>
      <c r="D248" s="122" t="s">
        <v>119</v>
      </c>
      <c r="E248" s="122" t="s">
        <v>536</v>
      </c>
      <c r="F248" s="124" t="s">
        <v>537</v>
      </c>
      <c r="G248" s="122" t="s">
        <v>26</v>
      </c>
      <c r="H248" s="125">
        <v>1</v>
      </c>
      <c r="I248" s="125" t="s">
        <v>20</v>
      </c>
      <c r="J248" s="125" t="s">
        <v>27</v>
      </c>
      <c r="K248" s="127" t="s">
        <v>83</v>
      </c>
    </row>
    <row r="249" spans="3:11" x14ac:dyDescent="0.35">
      <c r="C249" s="97"/>
      <c r="D249" s="122" t="s">
        <v>55</v>
      </c>
      <c r="E249" s="122" t="s">
        <v>334</v>
      </c>
      <c r="F249" s="124" t="s">
        <v>538</v>
      </c>
      <c r="G249" s="122" t="s">
        <v>26</v>
      </c>
      <c r="H249" s="125">
        <v>15</v>
      </c>
      <c r="I249" s="125" t="s">
        <v>20</v>
      </c>
      <c r="J249" s="125" t="s">
        <v>20</v>
      </c>
      <c r="K249" s="127"/>
    </row>
    <row r="250" spans="3:11" x14ac:dyDescent="0.35">
      <c r="C250" s="97"/>
      <c r="D250" s="122" t="s">
        <v>56</v>
      </c>
      <c r="E250" s="122" t="s">
        <v>336</v>
      </c>
      <c r="F250" s="124" t="s">
        <v>539</v>
      </c>
      <c r="G250" s="122" t="s">
        <v>26</v>
      </c>
      <c r="H250" s="125">
        <v>20</v>
      </c>
      <c r="I250" s="125" t="s">
        <v>20</v>
      </c>
      <c r="J250" s="125" t="s">
        <v>27</v>
      </c>
      <c r="K250" s="127"/>
    </row>
    <row r="251" spans="3:11" ht="29" x14ac:dyDescent="0.35">
      <c r="C251" s="97"/>
      <c r="D251" s="122" t="s">
        <v>59</v>
      </c>
      <c r="E251" s="122" t="s">
        <v>98</v>
      </c>
      <c r="F251" s="124" t="s">
        <v>344</v>
      </c>
      <c r="G251" s="122" t="s">
        <v>26</v>
      </c>
      <c r="H251" s="125">
        <v>1</v>
      </c>
      <c r="I251" s="125" t="s">
        <v>20</v>
      </c>
      <c r="J251" s="125" t="s">
        <v>27</v>
      </c>
      <c r="K251" s="128"/>
    </row>
    <row r="252" spans="3:11" ht="29" x14ac:dyDescent="0.35">
      <c r="C252" s="97"/>
      <c r="D252" s="122" t="s">
        <v>62</v>
      </c>
      <c r="E252" s="122" t="s">
        <v>102</v>
      </c>
      <c r="F252" s="124" t="s">
        <v>345</v>
      </c>
      <c r="G252" s="122" t="s">
        <v>132</v>
      </c>
      <c r="H252" s="125"/>
      <c r="I252" s="125" t="s">
        <v>20</v>
      </c>
      <c r="J252" s="125" t="s">
        <v>20</v>
      </c>
      <c r="K252" s="128"/>
    </row>
    <row r="253" spans="3:11" x14ac:dyDescent="0.35">
      <c r="C253" s="62" t="s">
        <v>6</v>
      </c>
      <c r="D253" s="62" t="s">
        <v>7</v>
      </c>
      <c r="E253" s="34" t="s">
        <v>8</v>
      </c>
      <c r="F253" s="63" t="s">
        <v>9</v>
      </c>
      <c r="G253" s="62" t="s">
        <v>10</v>
      </c>
      <c r="H253" s="64" t="s">
        <v>11</v>
      </c>
      <c r="I253" s="65" t="s">
        <v>12</v>
      </c>
      <c r="J253" s="65" t="s">
        <v>13</v>
      </c>
      <c r="K253" s="66" t="s">
        <v>14</v>
      </c>
    </row>
    <row r="254" spans="3:11" ht="43.5" x14ac:dyDescent="0.35">
      <c r="C254" s="34" t="s">
        <v>346</v>
      </c>
      <c r="D254" s="35" t="s">
        <v>16</v>
      </c>
      <c r="E254" s="67" t="s">
        <v>347</v>
      </c>
      <c r="F254" s="36" t="s">
        <v>348</v>
      </c>
      <c r="G254" s="35" t="s">
        <v>19</v>
      </c>
      <c r="H254" s="37">
        <v>25</v>
      </c>
      <c r="I254" s="68" t="s">
        <v>27</v>
      </c>
      <c r="J254" s="68" t="s">
        <v>27</v>
      </c>
      <c r="K254" s="69" t="s">
        <v>349</v>
      </c>
    </row>
    <row r="255" spans="3:11" ht="29" x14ac:dyDescent="0.35">
      <c r="C255" s="39"/>
      <c r="D255" s="40" t="s">
        <v>23</v>
      </c>
      <c r="E255" s="40" t="s">
        <v>350</v>
      </c>
      <c r="F255" s="41" t="s">
        <v>351</v>
      </c>
      <c r="G255" s="42" t="s">
        <v>19</v>
      </c>
      <c r="H255" s="42">
        <v>100</v>
      </c>
      <c r="I255" s="42" t="s">
        <v>27</v>
      </c>
      <c r="J255" s="42" t="s">
        <v>27</v>
      </c>
      <c r="K255" s="43"/>
    </row>
    <row r="256" spans="3:11" ht="29" x14ac:dyDescent="0.35">
      <c r="C256" s="34"/>
      <c r="D256" s="35" t="s">
        <v>29</v>
      </c>
      <c r="E256" s="35" t="s">
        <v>9</v>
      </c>
      <c r="F256" s="36" t="s">
        <v>352</v>
      </c>
      <c r="G256" s="35" t="s">
        <v>19</v>
      </c>
      <c r="H256" s="37">
        <v>1</v>
      </c>
      <c r="I256" s="37" t="s">
        <v>20</v>
      </c>
      <c r="J256" s="37" t="s">
        <v>20</v>
      </c>
      <c r="K256" s="38"/>
    </row>
    <row r="257" spans="3:11" ht="29" x14ac:dyDescent="0.35">
      <c r="C257" s="39"/>
      <c r="D257" s="40" t="s">
        <v>33</v>
      </c>
      <c r="E257" s="40" t="s">
        <v>353</v>
      </c>
      <c r="F257" s="41" t="s">
        <v>354</v>
      </c>
      <c r="G257" s="40" t="s">
        <v>26</v>
      </c>
      <c r="H257" s="42">
        <v>50</v>
      </c>
      <c r="I257" s="42" t="s">
        <v>27</v>
      </c>
      <c r="J257" s="42"/>
      <c r="K257" s="32"/>
    </row>
    <row r="258" spans="3:11" ht="43.5" x14ac:dyDescent="0.35">
      <c r="C258" s="39"/>
      <c r="D258" s="40" t="s">
        <v>36</v>
      </c>
      <c r="E258" s="40" t="s">
        <v>355</v>
      </c>
      <c r="F258" s="41" t="s">
        <v>356</v>
      </c>
      <c r="G258" s="40" t="s">
        <v>245</v>
      </c>
      <c r="H258" s="42">
        <v>100</v>
      </c>
      <c r="I258" s="42" t="s">
        <v>20</v>
      </c>
      <c r="J258" s="42"/>
      <c r="K258" s="32"/>
    </row>
    <row r="259" spans="3:11" ht="29" x14ac:dyDescent="0.35">
      <c r="C259" s="39"/>
      <c r="D259" s="40" t="s">
        <v>39</v>
      </c>
      <c r="E259" s="40" t="s">
        <v>98</v>
      </c>
      <c r="F259" s="41" t="s">
        <v>357</v>
      </c>
      <c r="G259" s="40" t="s">
        <v>26</v>
      </c>
      <c r="H259" s="42">
        <v>1</v>
      </c>
      <c r="I259" s="42" t="s">
        <v>20</v>
      </c>
      <c r="J259" s="42"/>
      <c r="K259" s="32"/>
    </row>
    <row r="260" spans="3:11" x14ac:dyDescent="0.35">
      <c r="C260" s="39"/>
      <c r="D260" s="40" t="s">
        <v>42</v>
      </c>
      <c r="E260" s="40" t="s">
        <v>102</v>
      </c>
      <c r="F260" s="41" t="s">
        <v>358</v>
      </c>
      <c r="G260" s="40" t="s">
        <v>132</v>
      </c>
      <c r="H260" s="42"/>
      <c r="I260" s="42" t="s">
        <v>20</v>
      </c>
      <c r="J260" s="42"/>
      <c r="K260" s="32"/>
    </row>
    <row r="261" spans="3:11" x14ac:dyDescent="0.35">
      <c r="C261" s="48" t="s">
        <v>6</v>
      </c>
      <c r="D261" s="48" t="s">
        <v>7</v>
      </c>
      <c r="E261" s="48" t="s">
        <v>8</v>
      </c>
      <c r="F261" s="49" t="s">
        <v>9</v>
      </c>
      <c r="G261" s="48" t="s">
        <v>10</v>
      </c>
      <c r="H261" s="49" t="s">
        <v>11</v>
      </c>
      <c r="I261" s="49" t="s">
        <v>12</v>
      </c>
      <c r="J261" s="49" t="s">
        <v>13</v>
      </c>
      <c r="K261" s="48" t="s">
        <v>14</v>
      </c>
    </row>
    <row r="262" spans="3:11" x14ac:dyDescent="0.35">
      <c r="C262" s="50" t="s">
        <v>40</v>
      </c>
      <c r="D262" s="51" t="s">
        <v>16</v>
      </c>
      <c r="E262" s="51" t="s">
        <v>60</v>
      </c>
      <c r="F262" s="52" t="s">
        <v>282</v>
      </c>
      <c r="G262" s="51" t="s">
        <v>19</v>
      </c>
      <c r="H262" s="53">
        <v>50</v>
      </c>
      <c r="I262" s="53"/>
      <c r="J262" s="53" t="s">
        <v>27</v>
      </c>
      <c r="K262" s="54"/>
    </row>
    <row r="263" spans="3:11" x14ac:dyDescent="0.35">
      <c r="C263" s="23"/>
      <c r="D263" s="24" t="s">
        <v>23</v>
      </c>
      <c r="E263" s="24" t="s">
        <v>63</v>
      </c>
      <c r="F263" s="25" t="s">
        <v>283</v>
      </c>
      <c r="G263" s="24" t="s">
        <v>19</v>
      </c>
      <c r="H263" s="26">
        <v>50</v>
      </c>
      <c r="I263" s="26"/>
      <c r="J263" s="26" t="s">
        <v>27</v>
      </c>
      <c r="K263" s="55"/>
    </row>
    <row r="264" spans="3:11" x14ac:dyDescent="0.35">
      <c r="C264" s="56"/>
      <c r="D264" s="57" t="s">
        <v>29</v>
      </c>
      <c r="E264" s="57" t="s">
        <v>284</v>
      </c>
      <c r="F264" s="58" t="s">
        <v>285</v>
      </c>
      <c r="G264" s="57" t="s">
        <v>19</v>
      </c>
      <c r="H264" s="59">
        <v>1</v>
      </c>
      <c r="I264" s="59"/>
      <c r="J264" s="59" t="s">
        <v>20</v>
      </c>
      <c r="K264" s="60"/>
    </row>
    <row r="265" spans="3:11" x14ac:dyDescent="0.35">
      <c r="C265" s="23"/>
      <c r="D265" s="24" t="s">
        <v>33</v>
      </c>
      <c r="E265" s="24" t="s">
        <v>141</v>
      </c>
      <c r="F265" s="25" t="s">
        <v>286</v>
      </c>
      <c r="G265" s="24" t="s">
        <v>26</v>
      </c>
      <c r="H265" s="26">
        <v>20</v>
      </c>
      <c r="I265" s="26"/>
      <c r="J265" s="26" t="s">
        <v>20</v>
      </c>
      <c r="K265" s="55"/>
    </row>
    <row r="266" spans="3:11" x14ac:dyDescent="0.35">
      <c r="C266" s="56"/>
      <c r="D266" s="57" t="s">
        <v>36</v>
      </c>
      <c r="E266" s="57" t="s">
        <v>287</v>
      </c>
      <c r="F266" s="58"/>
      <c r="G266" s="57" t="s">
        <v>26</v>
      </c>
      <c r="H266" s="59">
        <v>10</v>
      </c>
      <c r="I266" s="59"/>
      <c r="J266" s="59" t="s">
        <v>20</v>
      </c>
      <c r="K266" s="61"/>
    </row>
    <row r="267" spans="3:11" x14ac:dyDescent="0.35">
      <c r="C267" s="23"/>
      <c r="D267" s="24" t="s">
        <v>39</v>
      </c>
      <c r="E267" s="24" t="s">
        <v>72</v>
      </c>
      <c r="F267" s="25"/>
      <c r="G267" s="24" t="s">
        <v>26</v>
      </c>
      <c r="H267" s="26">
        <v>0</v>
      </c>
      <c r="I267" s="26"/>
      <c r="J267" s="26" t="s">
        <v>20</v>
      </c>
      <c r="K267" s="55"/>
    </row>
    <row r="268" spans="3:11" x14ac:dyDescent="0.35">
      <c r="C268" s="56"/>
      <c r="D268" s="57" t="s">
        <v>42</v>
      </c>
      <c r="E268" s="57" t="s">
        <v>75</v>
      </c>
      <c r="F268" s="58"/>
      <c r="G268" s="57" t="s">
        <v>245</v>
      </c>
      <c r="H268" s="59">
        <v>100</v>
      </c>
      <c r="I268" s="59"/>
      <c r="J268" s="59" t="s">
        <v>20</v>
      </c>
      <c r="K268" s="60"/>
    </row>
    <row r="269" spans="3:11" x14ac:dyDescent="0.35">
      <c r="C269" s="23"/>
      <c r="D269" s="24" t="s">
        <v>45</v>
      </c>
      <c r="E269" s="24" t="s">
        <v>9</v>
      </c>
      <c r="F269" s="25" t="s">
        <v>288</v>
      </c>
      <c r="G269" s="24" t="s">
        <v>19</v>
      </c>
      <c r="H269" s="26">
        <v>160</v>
      </c>
      <c r="I269" s="26" t="s">
        <v>20</v>
      </c>
      <c r="J269" s="26" t="s">
        <v>20</v>
      </c>
      <c r="K269" s="55"/>
    </row>
    <row r="270" spans="3:11" x14ac:dyDescent="0.35">
      <c r="C270" s="56"/>
      <c r="D270" s="57" t="s">
        <v>48</v>
      </c>
      <c r="E270" s="59" t="s">
        <v>289</v>
      </c>
      <c r="F270" s="58" t="s">
        <v>290</v>
      </c>
      <c r="G270" s="57" t="s">
        <v>19</v>
      </c>
      <c r="H270" s="59">
        <v>50</v>
      </c>
      <c r="I270" s="59"/>
      <c r="J270" s="59" t="s">
        <v>27</v>
      </c>
      <c r="K270" s="60"/>
    </row>
    <row r="271" spans="3:11" x14ac:dyDescent="0.35">
      <c r="C271" s="23"/>
      <c r="D271" s="24" t="s">
        <v>119</v>
      </c>
      <c r="E271" s="26" t="s">
        <v>291</v>
      </c>
      <c r="F271" s="25" t="s">
        <v>292</v>
      </c>
      <c r="G271" s="24" t="s">
        <v>26</v>
      </c>
      <c r="H271" s="26">
        <v>1</v>
      </c>
      <c r="I271" s="26" t="s">
        <v>27</v>
      </c>
      <c r="J271" s="26" t="s">
        <v>20</v>
      </c>
      <c r="K271" s="55" t="s">
        <v>293</v>
      </c>
    </row>
    <row r="272" spans="3:11" x14ac:dyDescent="0.35">
      <c r="C272" s="56"/>
      <c r="D272" s="57" t="s">
        <v>55</v>
      </c>
      <c r="E272" s="59" t="s">
        <v>98</v>
      </c>
      <c r="F272" s="58" t="s">
        <v>294</v>
      </c>
      <c r="G272" s="57" t="s">
        <v>26</v>
      </c>
      <c r="H272" s="59">
        <v>1</v>
      </c>
      <c r="I272" s="59" t="s">
        <v>20</v>
      </c>
      <c r="J272" s="59" t="s">
        <v>27</v>
      </c>
      <c r="K272" s="60" t="s">
        <v>295</v>
      </c>
    </row>
    <row r="273" spans="3:11" x14ac:dyDescent="0.35">
      <c r="C273" s="23"/>
      <c r="D273" s="24" t="s">
        <v>56</v>
      </c>
      <c r="E273" s="24" t="s">
        <v>102</v>
      </c>
      <c r="F273" s="25" t="s">
        <v>296</v>
      </c>
      <c r="G273" s="24" t="s">
        <v>132</v>
      </c>
      <c r="H273" s="26"/>
      <c r="I273" s="26"/>
      <c r="J273" s="26" t="s">
        <v>20</v>
      </c>
      <c r="K273" s="55"/>
    </row>
    <row r="274" spans="3:11" ht="29" x14ac:dyDescent="0.35">
      <c r="C274" s="56"/>
      <c r="D274" s="57" t="s">
        <v>59</v>
      </c>
      <c r="E274" s="59" t="s">
        <v>540</v>
      </c>
      <c r="F274" s="58" t="s">
        <v>297</v>
      </c>
      <c r="G274" s="57" t="s">
        <v>245</v>
      </c>
      <c r="H274" s="59">
        <v>25</v>
      </c>
      <c r="I274" s="59" t="s">
        <v>27</v>
      </c>
      <c r="J274" s="59" t="s">
        <v>20</v>
      </c>
      <c r="K274" s="60" t="s">
        <v>298</v>
      </c>
    </row>
    <row r="275" spans="3:11" ht="43.5" x14ac:dyDescent="0.35">
      <c r="C275" s="23"/>
      <c r="D275" s="24" t="s">
        <v>62</v>
      </c>
      <c r="E275" s="24" t="s">
        <v>299</v>
      </c>
      <c r="F275" s="25" t="s">
        <v>300</v>
      </c>
      <c r="G275" s="24" t="s">
        <v>26</v>
      </c>
      <c r="H275" s="26">
        <v>1</v>
      </c>
      <c r="I275" s="26" t="s">
        <v>20</v>
      </c>
      <c r="J275" s="26" t="s">
        <v>20</v>
      </c>
      <c r="K275" s="102" t="s">
        <v>293</v>
      </c>
    </row>
    <row r="276" spans="3:11" x14ac:dyDescent="0.35">
      <c r="C276" s="56"/>
      <c r="D276" s="57" t="s">
        <v>65</v>
      </c>
      <c r="E276" s="59" t="s">
        <v>301</v>
      </c>
      <c r="F276" s="58" t="s">
        <v>302</v>
      </c>
      <c r="G276" s="57" t="s">
        <v>245</v>
      </c>
      <c r="H276" s="59">
        <v>25</v>
      </c>
      <c r="I276" s="59" t="s">
        <v>20</v>
      </c>
      <c r="J276" s="59" t="s">
        <v>20</v>
      </c>
      <c r="K276" s="60"/>
    </row>
    <row r="277" spans="3:11" x14ac:dyDescent="0.35">
      <c r="C277" s="23"/>
      <c r="D277" s="24" t="s">
        <v>68</v>
      </c>
      <c r="E277" s="24" t="s">
        <v>303</v>
      </c>
      <c r="F277" s="25" t="s">
        <v>304</v>
      </c>
      <c r="G277" s="24" t="s">
        <v>132</v>
      </c>
      <c r="H277" s="26"/>
      <c r="I277" s="26" t="s">
        <v>20</v>
      </c>
      <c r="J277" s="26" t="s">
        <v>20</v>
      </c>
      <c r="K277" s="55"/>
    </row>
    <row r="278" spans="3:11" x14ac:dyDescent="0.35">
      <c r="C278" s="56"/>
      <c r="D278" s="57" t="s">
        <v>71</v>
      </c>
      <c r="E278" s="59" t="s">
        <v>305</v>
      </c>
      <c r="F278" s="58" t="s">
        <v>306</v>
      </c>
      <c r="G278" s="57" t="s">
        <v>245</v>
      </c>
      <c r="H278" s="59">
        <v>50</v>
      </c>
      <c r="I278" s="59" t="s">
        <v>20</v>
      </c>
      <c r="J278" s="59" t="s">
        <v>20</v>
      </c>
      <c r="K278" s="60"/>
    </row>
    <row r="279" spans="3:11" x14ac:dyDescent="0.35">
      <c r="C279" s="23"/>
      <c r="D279" s="24" t="s">
        <v>74</v>
      </c>
      <c r="E279" s="24" t="s">
        <v>307</v>
      </c>
      <c r="F279" s="25" t="s">
        <v>306</v>
      </c>
      <c r="G279" s="24" t="s">
        <v>245</v>
      </c>
      <c r="H279" s="26">
        <v>50</v>
      </c>
      <c r="I279" s="26" t="s">
        <v>20</v>
      </c>
      <c r="J279" s="26" t="s">
        <v>20</v>
      </c>
      <c r="K279" s="55"/>
    </row>
    <row r="280" spans="3:11" x14ac:dyDescent="0.35">
      <c r="C280" s="56"/>
      <c r="D280" s="57" t="s">
        <v>77</v>
      </c>
      <c r="E280" s="59" t="s">
        <v>121</v>
      </c>
      <c r="F280" s="58" t="s">
        <v>306</v>
      </c>
      <c r="G280" s="57" t="s">
        <v>245</v>
      </c>
      <c r="H280" s="59">
        <v>50</v>
      </c>
      <c r="I280" s="59" t="s">
        <v>20</v>
      </c>
      <c r="J280" s="59" t="s">
        <v>20</v>
      </c>
      <c r="K280" s="60"/>
    </row>
    <row r="281" spans="3:11" x14ac:dyDescent="0.35">
      <c r="C281" s="23"/>
      <c r="D281" s="24" t="s">
        <v>80</v>
      </c>
      <c r="E281" s="24" t="s">
        <v>123</v>
      </c>
      <c r="F281" s="25" t="s">
        <v>306</v>
      </c>
      <c r="G281" s="24" t="s">
        <v>245</v>
      </c>
      <c r="H281" s="26">
        <v>2</v>
      </c>
      <c r="I281" s="26" t="s">
        <v>20</v>
      </c>
      <c r="J281" s="26" t="s">
        <v>20</v>
      </c>
      <c r="K281" s="55"/>
    </row>
    <row r="282" spans="3:11" x14ac:dyDescent="0.35">
      <c r="C282" s="56"/>
      <c r="D282" s="57" t="s">
        <v>84</v>
      </c>
      <c r="E282" s="59" t="s">
        <v>308</v>
      </c>
      <c r="F282" s="58" t="s">
        <v>306</v>
      </c>
      <c r="G282" s="57" t="s">
        <v>245</v>
      </c>
      <c r="H282" s="59">
        <v>10</v>
      </c>
      <c r="I282" s="59" t="s">
        <v>20</v>
      </c>
      <c r="J282" s="59" t="s">
        <v>20</v>
      </c>
      <c r="K282" s="60"/>
    </row>
    <row r="283" spans="3:11" x14ac:dyDescent="0.35">
      <c r="C283" s="23"/>
      <c r="D283" s="24" t="s">
        <v>85</v>
      </c>
      <c r="E283" s="24" t="s">
        <v>127</v>
      </c>
      <c r="F283" s="25" t="s">
        <v>309</v>
      </c>
      <c r="G283" s="24" t="s">
        <v>245</v>
      </c>
      <c r="H283" s="26">
        <v>10</v>
      </c>
      <c r="I283" s="26" t="s">
        <v>20</v>
      </c>
      <c r="J283" s="26" t="s">
        <v>20</v>
      </c>
      <c r="K283" s="55"/>
    </row>
    <row r="284" spans="3:11" x14ac:dyDescent="0.35">
      <c r="C284" s="44" t="s">
        <v>6</v>
      </c>
      <c r="D284" s="44" t="s">
        <v>7</v>
      </c>
      <c r="E284" s="44" t="s">
        <v>8</v>
      </c>
      <c r="F284" s="45" t="s">
        <v>9</v>
      </c>
      <c r="G284" s="44" t="s">
        <v>10</v>
      </c>
      <c r="H284" s="45" t="s">
        <v>11</v>
      </c>
      <c r="I284" s="45" t="s">
        <v>12</v>
      </c>
      <c r="J284" s="45" t="s">
        <v>13</v>
      </c>
      <c r="K284" s="44" t="s">
        <v>14</v>
      </c>
    </row>
    <row r="285" spans="3:11" x14ac:dyDescent="0.35">
      <c r="C285" s="28" t="s">
        <v>310</v>
      </c>
      <c r="D285" s="29"/>
      <c r="E285" s="29"/>
      <c r="F285" s="30"/>
      <c r="G285" s="29"/>
      <c r="H285" s="31"/>
      <c r="I285" s="31"/>
      <c r="J285" s="31"/>
      <c r="K285" s="46"/>
    </row>
    <row r="286" spans="3:11" ht="63" x14ac:dyDescent="0.35">
      <c r="C286" s="28"/>
      <c r="D286" s="29"/>
      <c r="E286" s="29"/>
      <c r="F286" s="47" t="s">
        <v>311</v>
      </c>
      <c r="G286" s="29"/>
      <c r="H286" s="31"/>
      <c r="I286" s="31"/>
      <c r="J286" s="31"/>
      <c r="K286" s="17"/>
    </row>
    <row r="287" spans="3:11" x14ac:dyDescent="0.35">
      <c r="C287" s="28"/>
      <c r="D287" s="29"/>
      <c r="E287" s="29"/>
      <c r="F287" s="30"/>
      <c r="G287" s="29"/>
      <c r="H287" s="31"/>
      <c r="I287" s="31"/>
      <c r="J287" s="31"/>
      <c r="K287" s="17"/>
    </row>
    <row r="288" spans="3:11" x14ac:dyDescent="0.35">
      <c r="C288" s="28"/>
      <c r="D288" s="29"/>
      <c r="E288" s="29"/>
      <c r="F288" s="30"/>
      <c r="G288" s="29"/>
      <c r="H288" s="31"/>
      <c r="I288" s="31"/>
      <c r="J288" s="31"/>
      <c r="K288" s="17"/>
    </row>
    <row r="289" spans="3:11" x14ac:dyDescent="0.35">
      <c r="C289" s="28"/>
      <c r="D289" s="29"/>
      <c r="E289" s="29"/>
      <c r="F289" s="30"/>
      <c r="G289" s="29"/>
      <c r="H289" s="31"/>
      <c r="I289" s="31"/>
      <c r="J289" s="31"/>
      <c r="K289" s="17"/>
    </row>
  </sheetData>
  <mergeCells count="1">
    <mergeCell ref="D1:F1"/>
  </mergeCells>
  <pageMargins left="0.7" right="0.7" top="0.75" bottom="0.75" header="0.3" footer="0.3"/>
  <pageSetup orientation="portrait" r:id="rId1"/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DC53-11AD-40E5-AEFA-8D2967802DBD}">
  <sheetPr>
    <tabColor rgb="FFFF0000"/>
  </sheetPr>
  <dimension ref="A1:X293"/>
  <sheetViews>
    <sheetView workbookViewId="0">
      <selection activeCell="A2" sqref="A2"/>
    </sheetView>
  </sheetViews>
  <sheetFormatPr defaultColWidth="8.7265625" defaultRowHeight="14.5" x14ac:dyDescent="0.35"/>
  <cols>
    <col min="1" max="1" width="17" style="75" bestFit="1" customWidth="1"/>
    <col min="2" max="2" width="11.7265625" style="75" bestFit="1" customWidth="1"/>
    <col min="3" max="3" width="13.1796875" style="75" customWidth="1"/>
    <col min="4" max="5" width="8.7265625" style="75"/>
    <col min="6" max="6" width="7.26953125" style="75" bestFit="1" customWidth="1"/>
    <col min="7" max="7" width="5.54296875" style="75" bestFit="1" customWidth="1"/>
    <col min="8" max="8" width="8.26953125" style="75" bestFit="1" customWidth="1"/>
    <col min="9" max="9" width="5.7265625" style="75" bestFit="1" customWidth="1"/>
    <col min="10" max="10" width="7.7265625" style="75" bestFit="1" customWidth="1"/>
    <col min="11" max="11" width="10.453125" style="75" bestFit="1" customWidth="1"/>
    <col min="12" max="12" width="8.26953125" style="75" bestFit="1" customWidth="1"/>
    <col min="13" max="13" width="8.26953125" style="75" customWidth="1"/>
    <col min="14" max="14" width="13.26953125" style="75" bestFit="1" customWidth="1"/>
    <col min="15" max="15" width="13.26953125" style="75" customWidth="1"/>
    <col min="16" max="17" width="13.26953125" style="70" customWidth="1"/>
    <col min="18" max="18" width="18.26953125" style="75" bestFit="1" customWidth="1"/>
    <col min="19" max="19" width="10.54296875" style="75" bestFit="1" customWidth="1"/>
    <col min="20" max="20" width="18.26953125" style="75" bestFit="1" customWidth="1"/>
    <col min="21" max="21" width="10.54296875" style="75" bestFit="1" customWidth="1"/>
    <col min="22" max="22" width="28.54296875" style="75" customWidth="1"/>
    <col min="23" max="23" width="12.1796875" style="70" bestFit="1" customWidth="1"/>
    <col min="24" max="24" width="8.7265625" hidden="1" customWidth="1"/>
    <col min="25" max="16384" width="8.7265625" style="75"/>
  </cols>
  <sheetData>
    <row r="1" spans="1:24" ht="27" customHeight="1" x14ac:dyDescent="0.35">
      <c r="A1" s="73" t="s">
        <v>155</v>
      </c>
      <c r="B1" s="73" t="s">
        <v>163</v>
      </c>
      <c r="C1" s="73" t="s">
        <v>180</v>
      </c>
      <c r="D1" s="72" t="s">
        <v>113</v>
      </c>
      <c r="E1" s="72" t="s">
        <v>115</v>
      </c>
      <c r="F1" s="72" t="s">
        <v>121</v>
      </c>
      <c r="G1" s="72" t="s">
        <v>123</v>
      </c>
      <c r="H1" s="73" t="s">
        <v>125</v>
      </c>
      <c r="I1" s="72" t="s">
        <v>127</v>
      </c>
      <c r="J1" s="72" t="s">
        <v>66</v>
      </c>
      <c r="K1" s="72" t="s">
        <v>189</v>
      </c>
      <c r="L1" s="72" t="s">
        <v>75</v>
      </c>
      <c r="M1" s="73" t="s">
        <v>557</v>
      </c>
      <c r="N1" s="73" t="s">
        <v>192</v>
      </c>
      <c r="O1" s="73" t="s">
        <v>226</v>
      </c>
      <c r="P1" s="77" t="s">
        <v>195</v>
      </c>
      <c r="Q1" s="77" t="s">
        <v>224</v>
      </c>
      <c r="R1" s="72" t="s">
        <v>219</v>
      </c>
      <c r="S1" s="72" t="s">
        <v>222</v>
      </c>
      <c r="T1" s="72" t="s">
        <v>197</v>
      </c>
      <c r="U1" s="72" t="s">
        <v>78</v>
      </c>
      <c r="V1" s="72" t="s">
        <v>98</v>
      </c>
      <c r="W1" s="71" t="s">
        <v>130</v>
      </c>
    </row>
    <row r="2" spans="1:24" s="131" customFormat="1" x14ac:dyDescent="0.35">
      <c r="A2" s="131" t="s">
        <v>622</v>
      </c>
      <c r="B2" s="131" t="s">
        <v>610</v>
      </c>
      <c r="C2" s="131" t="s">
        <v>689</v>
      </c>
      <c r="D2" s="131" t="s">
        <v>645</v>
      </c>
      <c r="E2" s="131" t="s">
        <v>690</v>
      </c>
      <c r="F2" s="131" t="s">
        <v>646</v>
      </c>
      <c r="G2" s="131" t="s">
        <v>647</v>
      </c>
      <c r="H2" s="131" t="s">
        <v>648</v>
      </c>
      <c r="L2" s="133"/>
      <c r="M2" s="131" t="s">
        <v>621</v>
      </c>
      <c r="N2" s="131" t="s">
        <v>691</v>
      </c>
      <c r="O2" s="131" t="s">
        <v>692</v>
      </c>
      <c r="P2" s="133">
        <v>45658</v>
      </c>
      <c r="Q2" s="133">
        <v>45658</v>
      </c>
      <c r="R2" s="131" t="s">
        <v>693</v>
      </c>
      <c r="S2" s="131" t="s">
        <v>693</v>
      </c>
      <c r="W2" s="133"/>
      <c r="X2" s="131" t="str">
        <f t="shared" ref="X2:X13" si="0">_xlfn.CONCAT(B2,C2)</f>
        <v>1The Mickey Store</v>
      </c>
    </row>
    <row r="3" spans="1:24" s="131" customFormat="1" x14ac:dyDescent="0.35">
      <c r="A3" s="131" t="s">
        <v>622</v>
      </c>
      <c r="B3" s="131" t="s">
        <v>662</v>
      </c>
      <c r="C3" s="131" t="s">
        <v>694</v>
      </c>
      <c r="D3" s="131" t="s">
        <v>645</v>
      </c>
      <c r="E3" s="131" t="s">
        <v>695</v>
      </c>
      <c r="F3" s="131" t="s">
        <v>646</v>
      </c>
      <c r="G3" s="131" t="s">
        <v>647</v>
      </c>
      <c r="H3" s="131" t="s">
        <v>648</v>
      </c>
      <c r="L3" s="133"/>
      <c r="M3" s="131" t="s">
        <v>621</v>
      </c>
      <c r="N3" s="131" t="s">
        <v>691</v>
      </c>
      <c r="O3" s="131" t="s">
        <v>692</v>
      </c>
      <c r="P3" s="133">
        <v>45658</v>
      </c>
      <c r="Q3" s="133">
        <v>45658</v>
      </c>
      <c r="R3" s="131" t="s">
        <v>693</v>
      </c>
      <c r="S3" s="131" t="s">
        <v>693</v>
      </c>
      <c r="W3" s="133"/>
      <c r="X3" s="131" t="str">
        <f t="shared" si="0"/>
        <v>2The Minnie Store</v>
      </c>
    </row>
    <row r="4" spans="1:24" s="131" customFormat="1" x14ac:dyDescent="0.35">
      <c r="A4" s="131" t="s">
        <v>625</v>
      </c>
      <c r="B4" s="131" t="s">
        <v>610</v>
      </c>
      <c r="C4" s="131" t="s">
        <v>696</v>
      </c>
      <c r="D4" s="131" t="s">
        <v>697</v>
      </c>
      <c r="E4" s="131" t="s">
        <v>690</v>
      </c>
      <c r="F4" s="131" t="s">
        <v>646</v>
      </c>
      <c r="G4" s="131" t="s">
        <v>647</v>
      </c>
      <c r="H4" s="131" t="s">
        <v>648</v>
      </c>
      <c r="L4" s="133"/>
      <c r="M4" s="131" t="s">
        <v>621</v>
      </c>
      <c r="N4" s="131" t="s">
        <v>691</v>
      </c>
      <c r="O4" s="131" t="s">
        <v>692</v>
      </c>
      <c r="P4" s="133">
        <v>45658</v>
      </c>
      <c r="Q4" s="133">
        <v>45658</v>
      </c>
      <c r="R4" s="131" t="s">
        <v>693</v>
      </c>
      <c r="S4" s="131" t="s">
        <v>693</v>
      </c>
      <c r="W4" s="133"/>
      <c r="X4" s="131" t="str">
        <f t="shared" si="0"/>
        <v>1The Donald Store</v>
      </c>
    </row>
    <row r="5" spans="1:24" s="131" customFormat="1" x14ac:dyDescent="0.35">
      <c r="A5" s="131" t="s">
        <v>625</v>
      </c>
      <c r="B5" s="131" t="s">
        <v>662</v>
      </c>
      <c r="C5" s="131" t="s">
        <v>698</v>
      </c>
      <c r="D5" s="131" t="s">
        <v>697</v>
      </c>
      <c r="E5" s="131" t="s">
        <v>690</v>
      </c>
      <c r="F5" s="131" t="s">
        <v>646</v>
      </c>
      <c r="G5" s="131" t="s">
        <v>647</v>
      </c>
      <c r="H5" s="131" t="s">
        <v>648</v>
      </c>
      <c r="L5" s="133"/>
      <c r="M5" s="131" t="s">
        <v>621</v>
      </c>
      <c r="N5" s="131" t="s">
        <v>691</v>
      </c>
      <c r="O5" s="131" t="s">
        <v>692</v>
      </c>
      <c r="P5" s="133">
        <v>45658</v>
      </c>
      <c r="Q5" s="133">
        <v>45658</v>
      </c>
      <c r="R5" s="131" t="s">
        <v>693</v>
      </c>
      <c r="S5" s="131" t="s">
        <v>693</v>
      </c>
      <c r="W5" s="133"/>
      <c r="X5" s="131" t="str">
        <f t="shared" si="0"/>
        <v>2The Daisy Store</v>
      </c>
    </row>
    <row r="6" spans="1:24" s="131" customFormat="1" x14ac:dyDescent="0.35">
      <c r="A6" s="131" t="s">
        <v>628</v>
      </c>
      <c r="B6" s="131" t="s">
        <v>610</v>
      </c>
      <c r="C6" s="131" t="s">
        <v>699</v>
      </c>
      <c r="D6" s="131" t="s">
        <v>650</v>
      </c>
      <c r="F6" s="131" t="s">
        <v>651</v>
      </c>
      <c r="G6" s="131" t="s">
        <v>652</v>
      </c>
      <c r="H6" s="131" t="s">
        <v>653</v>
      </c>
      <c r="L6" s="133"/>
      <c r="M6" s="131" t="s">
        <v>634</v>
      </c>
      <c r="N6" s="131" t="s">
        <v>691</v>
      </c>
      <c r="O6" s="131" t="s">
        <v>692</v>
      </c>
      <c r="P6" s="133">
        <v>45689</v>
      </c>
      <c r="Q6" s="133">
        <v>45689</v>
      </c>
      <c r="R6" s="131" t="s">
        <v>693</v>
      </c>
      <c r="S6" s="131" t="s">
        <v>693</v>
      </c>
      <c r="W6" s="133"/>
      <c r="X6" s="131" t="str">
        <f t="shared" si="0"/>
        <v>1Main House</v>
      </c>
    </row>
    <row r="7" spans="1:24" s="131" customFormat="1" x14ac:dyDescent="0.35">
      <c r="A7" s="131" t="s">
        <v>628</v>
      </c>
      <c r="B7" s="131" t="s">
        <v>610</v>
      </c>
      <c r="C7" s="131" t="s">
        <v>700</v>
      </c>
      <c r="D7" s="131" t="s">
        <v>701</v>
      </c>
      <c r="F7" s="131" t="s">
        <v>651</v>
      </c>
      <c r="G7" s="131" t="s">
        <v>652</v>
      </c>
      <c r="H7" s="131" t="s">
        <v>653</v>
      </c>
      <c r="L7" s="133"/>
      <c r="M7" s="131" t="s">
        <v>634</v>
      </c>
      <c r="N7" s="131" t="s">
        <v>691</v>
      </c>
      <c r="O7" s="131" t="s">
        <v>692</v>
      </c>
      <c r="P7" s="133">
        <v>45717</v>
      </c>
      <c r="Q7" s="133">
        <v>45717</v>
      </c>
      <c r="R7" s="131" t="s">
        <v>693</v>
      </c>
      <c r="S7" s="131" t="s">
        <v>693</v>
      </c>
      <c r="W7" s="133"/>
      <c r="X7" s="131" t="str">
        <f t="shared" si="0"/>
        <v>1Bat Cave</v>
      </c>
    </row>
    <row r="8" spans="1:24" s="131" customFormat="1" x14ac:dyDescent="0.35">
      <c r="A8" s="131" t="s">
        <v>635</v>
      </c>
      <c r="B8" s="131" t="s">
        <v>610</v>
      </c>
      <c r="C8" s="131" t="s">
        <v>702</v>
      </c>
      <c r="D8" s="131" t="s">
        <v>654</v>
      </c>
      <c r="F8" s="131" t="s">
        <v>655</v>
      </c>
      <c r="G8" s="131" t="s">
        <v>656</v>
      </c>
      <c r="H8" s="131" t="s">
        <v>657</v>
      </c>
      <c r="L8" s="133"/>
      <c r="M8" s="131" t="s">
        <v>640</v>
      </c>
      <c r="N8" s="131" t="s">
        <v>691</v>
      </c>
      <c r="O8" s="131" t="s">
        <v>692</v>
      </c>
      <c r="P8" s="133">
        <v>36526</v>
      </c>
      <c r="Q8" s="133">
        <v>36526</v>
      </c>
      <c r="R8" s="131" t="s">
        <v>693</v>
      </c>
      <c r="S8" s="131" t="s">
        <v>693</v>
      </c>
      <c r="V8" s="131" t="s">
        <v>610</v>
      </c>
      <c r="W8" s="133">
        <v>45658</v>
      </c>
      <c r="X8" s="131" t="str">
        <f t="shared" si="0"/>
        <v>1Clark Kent</v>
      </c>
    </row>
    <row r="9" spans="1:24" x14ac:dyDescent="0.35">
      <c r="X9" t="str">
        <f t="shared" si="0"/>
        <v/>
      </c>
    </row>
    <row r="10" spans="1:24" x14ac:dyDescent="0.35">
      <c r="X10" t="str">
        <f t="shared" si="0"/>
        <v/>
      </c>
    </row>
    <row r="11" spans="1:24" x14ac:dyDescent="0.35">
      <c r="X11" t="str">
        <f t="shared" si="0"/>
        <v/>
      </c>
    </row>
    <row r="12" spans="1:24" x14ac:dyDescent="0.35">
      <c r="X12" t="str">
        <f t="shared" si="0"/>
        <v/>
      </c>
    </row>
    <row r="13" spans="1:24" x14ac:dyDescent="0.35">
      <c r="X13" t="str">
        <f t="shared" si="0"/>
        <v/>
      </c>
    </row>
    <row r="14" spans="1:24" x14ac:dyDescent="0.35">
      <c r="X14" t="str">
        <f t="shared" ref="X14:X77" si="1">_xlfn.CONCAT(B14,C14)</f>
        <v/>
      </c>
    </row>
    <row r="15" spans="1:24" x14ac:dyDescent="0.35">
      <c r="X15" t="str">
        <f t="shared" si="1"/>
        <v/>
      </c>
    </row>
    <row r="16" spans="1:24" x14ac:dyDescent="0.35">
      <c r="X16" t="str">
        <f t="shared" si="1"/>
        <v/>
      </c>
    </row>
    <row r="17" spans="24:24" x14ac:dyDescent="0.35">
      <c r="X17" t="str">
        <f t="shared" si="1"/>
        <v/>
      </c>
    </row>
    <row r="18" spans="24:24" x14ac:dyDescent="0.35">
      <c r="X18" t="str">
        <f t="shared" si="1"/>
        <v/>
      </c>
    </row>
    <row r="19" spans="24:24" x14ac:dyDescent="0.35">
      <c r="X19" t="str">
        <f t="shared" si="1"/>
        <v/>
      </c>
    </row>
    <row r="20" spans="24:24" x14ac:dyDescent="0.35">
      <c r="X20" t="str">
        <f t="shared" si="1"/>
        <v/>
      </c>
    </row>
    <row r="21" spans="24:24" x14ac:dyDescent="0.35">
      <c r="X21" t="str">
        <f t="shared" si="1"/>
        <v/>
      </c>
    </row>
    <row r="22" spans="24:24" x14ac:dyDescent="0.35">
      <c r="X22" t="str">
        <f t="shared" si="1"/>
        <v/>
      </c>
    </row>
    <row r="23" spans="24:24" x14ac:dyDescent="0.35">
      <c r="X23" t="str">
        <f t="shared" si="1"/>
        <v/>
      </c>
    </row>
    <row r="24" spans="24:24" x14ac:dyDescent="0.35">
      <c r="X24" t="str">
        <f t="shared" si="1"/>
        <v/>
      </c>
    </row>
    <row r="25" spans="24:24" x14ac:dyDescent="0.35">
      <c r="X25" t="str">
        <f t="shared" si="1"/>
        <v/>
      </c>
    </row>
    <row r="26" spans="24:24" x14ac:dyDescent="0.35">
      <c r="X26" t="str">
        <f t="shared" si="1"/>
        <v/>
      </c>
    </row>
    <row r="27" spans="24:24" x14ac:dyDescent="0.35">
      <c r="X27" t="str">
        <f t="shared" si="1"/>
        <v/>
      </c>
    </row>
    <row r="28" spans="24:24" x14ac:dyDescent="0.35">
      <c r="X28" t="str">
        <f t="shared" si="1"/>
        <v/>
      </c>
    </row>
    <row r="29" spans="24:24" x14ac:dyDescent="0.35">
      <c r="X29" t="str">
        <f t="shared" si="1"/>
        <v/>
      </c>
    </row>
    <row r="30" spans="24:24" x14ac:dyDescent="0.35">
      <c r="X30" t="str">
        <f t="shared" si="1"/>
        <v/>
      </c>
    </row>
    <row r="31" spans="24:24" x14ac:dyDescent="0.35">
      <c r="X31" t="str">
        <f t="shared" si="1"/>
        <v/>
      </c>
    </row>
    <row r="32" spans="24:24" x14ac:dyDescent="0.35">
      <c r="X32" t="str">
        <f t="shared" si="1"/>
        <v/>
      </c>
    </row>
    <row r="33" spans="24:24" x14ac:dyDescent="0.35">
      <c r="X33" t="str">
        <f t="shared" si="1"/>
        <v/>
      </c>
    </row>
    <row r="34" spans="24:24" x14ac:dyDescent="0.35">
      <c r="X34" t="str">
        <f t="shared" si="1"/>
        <v/>
      </c>
    </row>
    <row r="35" spans="24:24" x14ac:dyDescent="0.35">
      <c r="X35" t="str">
        <f t="shared" si="1"/>
        <v/>
      </c>
    </row>
    <row r="36" spans="24:24" x14ac:dyDescent="0.35">
      <c r="X36" t="str">
        <f t="shared" si="1"/>
        <v/>
      </c>
    </row>
    <row r="37" spans="24:24" x14ac:dyDescent="0.35">
      <c r="X37" t="str">
        <f t="shared" si="1"/>
        <v/>
      </c>
    </row>
    <row r="38" spans="24:24" x14ac:dyDescent="0.35">
      <c r="X38" t="str">
        <f t="shared" si="1"/>
        <v/>
      </c>
    </row>
    <row r="39" spans="24:24" x14ac:dyDescent="0.35">
      <c r="X39" t="str">
        <f t="shared" si="1"/>
        <v/>
      </c>
    </row>
    <row r="40" spans="24:24" x14ac:dyDescent="0.35">
      <c r="X40" t="str">
        <f t="shared" si="1"/>
        <v/>
      </c>
    </row>
    <row r="41" spans="24:24" x14ac:dyDescent="0.35">
      <c r="X41" t="str">
        <f t="shared" si="1"/>
        <v/>
      </c>
    </row>
    <row r="42" spans="24:24" x14ac:dyDescent="0.35">
      <c r="X42" t="str">
        <f t="shared" si="1"/>
        <v/>
      </c>
    </row>
    <row r="43" spans="24:24" x14ac:dyDescent="0.35">
      <c r="X43" t="str">
        <f t="shared" si="1"/>
        <v/>
      </c>
    </row>
    <row r="44" spans="24:24" x14ac:dyDescent="0.35">
      <c r="X44" t="str">
        <f t="shared" si="1"/>
        <v/>
      </c>
    </row>
    <row r="45" spans="24:24" x14ac:dyDescent="0.35">
      <c r="X45" t="str">
        <f t="shared" si="1"/>
        <v/>
      </c>
    </row>
    <row r="46" spans="24:24" x14ac:dyDescent="0.35">
      <c r="X46" t="str">
        <f t="shared" si="1"/>
        <v/>
      </c>
    </row>
    <row r="47" spans="24:24" x14ac:dyDescent="0.35">
      <c r="X47" t="str">
        <f t="shared" si="1"/>
        <v/>
      </c>
    </row>
    <row r="48" spans="24:24" x14ac:dyDescent="0.35">
      <c r="X48" t="str">
        <f t="shared" si="1"/>
        <v/>
      </c>
    </row>
    <row r="49" spans="24:24" x14ac:dyDescent="0.35">
      <c r="X49" t="str">
        <f t="shared" si="1"/>
        <v/>
      </c>
    </row>
    <row r="50" spans="24:24" x14ac:dyDescent="0.35">
      <c r="X50" t="str">
        <f t="shared" si="1"/>
        <v/>
      </c>
    </row>
    <row r="51" spans="24:24" x14ac:dyDescent="0.35">
      <c r="X51" t="str">
        <f t="shared" si="1"/>
        <v/>
      </c>
    </row>
    <row r="52" spans="24:24" x14ac:dyDescent="0.35">
      <c r="X52" t="str">
        <f t="shared" si="1"/>
        <v/>
      </c>
    </row>
    <row r="53" spans="24:24" x14ac:dyDescent="0.35">
      <c r="X53" t="str">
        <f t="shared" si="1"/>
        <v/>
      </c>
    </row>
    <row r="54" spans="24:24" x14ac:dyDescent="0.35">
      <c r="X54" t="str">
        <f t="shared" si="1"/>
        <v/>
      </c>
    </row>
    <row r="55" spans="24:24" x14ac:dyDescent="0.35">
      <c r="X55" t="str">
        <f t="shared" si="1"/>
        <v/>
      </c>
    </row>
    <row r="56" spans="24:24" x14ac:dyDescent="0.35">
      <c r="X56" t="str">
        <f t="shared" si="1"/>
        <v/>
      </c>
    </row>
    <row r="57" spans="24:24" x14ac:dyDescent="0.35">
      <c r="X57" t="str">
        <f t="shared" si="1"/>
        <v/>
      </c>
    </row>
    <row r="58" spans="24:24" x14ac:dyDescent="0.35">
      <c r="X58" t="str">
        <f t="shared" si="1"/>
        <v/>
      </c>
    </row>
    <row r="59" spans="24:24" x14ac:dyDescent="0.35">
      <c r="X59" t="str">
        <f t="shared" si="1"/>
        <v/>
      </c>
    </row>
    <row r="60" spans="24:24" x14ac:dyDescent="0.35">
      <c r="X60" t="str">
        <f t="shared" si="1"/>
        <v/>
      </c>
    </row>
    <row r="61" spans="24:24" x14ac:dyDescent="0.35">
      <c r="X61" t="str">
        <f t="shared" si="1"/>
        <v/>
      </c>
    </row>
    <row r="62" spans="24:24" x14ac:dyDescent="0.35">
      <c r="X62" t="str">
        <f t="shared" si="1"/>
        <v/>
      </c>
    </row>
    <row r="63" spans="24:24" x14ac:dyDescent="0.35">
      <c r="X63" t="str">
        <f t="shared" si="1"/>
        <v/>
      </c>
    </row>
    <row r="64" spans="24:24" x14ac:dyDescent="0.35">
      <c r="X64" t="str">
        <f t="shared" si="1"/>
        <v/>
      </c>
    </row>
    <row r="65" spans="24:24" x14ac:dyDescent="0.35">
      <c r="X65" t="str">
        <f t="shared" si="1"/>
        <v/>
      </c>
    </row>
    <row r="66" spans="24:24" x14ac:dyDescent="0.35">
      <c r="X66" t="str">
        <f t="shared" si="1"/>
        <v/>
      </c>
    </row>
    <row r="67" spans="24:24" x14ac:dyDescent="0.35">
      <c r="X67" t="str">
        <f t="shared" si="1"/>
        <v/>
      </c>
    </row>
    <row r="68" spans="24:24" x14ac:dyDescent="0.35">
      <c r="X68" t="str">
        <f t="shared" si="1"/>
        <v/>
      </c>
    </row>
    <row r="69" spans="24:24" x14ac:dyDescent="0.35">
      <c r="X69" t="str">
        <f t="shared" si="1"/>
        <v/>
      </c>
    </row>
    <row r="70" spans="24:24" x14ac:dyDescent="0.35">
      <c r="X70" t="str">
        <f t="shared" si="1"/>
        <v/>
      </c>
    </row>
    <row r="71" spans="24:24" x14ac:dyDescent="0.35">
      <c r="X71" t="str">
        <f t="shared" si="1"/>
        <v/>
      </c>
    </row>
    <row r="72" spans="24:24" x14ac:dyDescent="0.35">
      <c r="X72" t="str">
        <f t="shared" si="1"/>
        <v/>
      </c>
    </row>
    <row r="73" spans="24:24" x14ac:dyDescent="0.35">
      <c r="X73" t="str">
        <f t="shared" si="1"/>
        <v/>
      </c>
    </row>
    <row r="74" spans="24:24" x14ac:dyDescent="0.35">
      <c r="X74" t="str">
        <f t="shared" si="1"/>
        <v/>
      </c>
    </row>
    <row r="75" spans="24:24" x14ac:dyDescent="0.35">
      <c r="X75" t="str">
        <f t="shared" si="1"/>
        <v/>
      </c>
    </row>
    <row r="76" spans="24:24" x14ac:dyDescent="0.35">
      <c r="X76" t="str">
        <f t="shared" si="1"/>
        <v/>
      </c>
    </row>
    <row r="77" spans="24:24" x14ac:dyDescent="0.35">
      <c r="X77" t="str">
        <f t="shared" si="1"/>
        <v/>
      </c>
    </row>
    <row r="78" spans="24:24" x14ac:dyDescent="0.35">
      <c r="X78" t="str">
        <f t="shared" ref="X78:X141" si="2">_xlfn.CONCAT(B78,C78)</f>
        <v/>
      </c>
    </row>
    <row r="79" spans="24:24" x14ac:dyDescent="0.35">
      <c r="X79" t="str">
        <f t="shared" si="2"/>
        <v/>
      </c>
    </row>
    <row r="80" spans="24:24" x14ac:dyDescent="0.35">
      <c r="X80" t="str">
        <f t="shared" si="2"/>
        <v/>
      </c>
    </row>
    <row r="81" spans="24:24" x14ac:dyDescent="0.35">
      <c r="X81" t="str">
        <f t="shared" si="2"/>
        <v/>
      </c>
    </row>
    <row r="82" spans="24:24" x14ac:dyDescent="0.35">
      <c r="X82" t="str">
        <f t="shared" si="2"/>
        <v/>
      </c>
    </row>
    <row r="83" spans="24:24" x14ac:dyDescent="0.35">
      <c r="X83" t="str">
        <f t="shared" si="2"/>
        <v/>
      </c>
    </row>
    <row r="84" spans="24:24" x14ac:dyDescent="0.35">
      <c r="X84" t="str">
        <f t="shared" si="2"/>
        <v/>
      </c>
    </row>
    <row r="85" spans="24:24" x14ac:dyDescent="0.35">
      <c r="X85" t="str">
        <f t="shared" si="2"/>
        <v/>
      </c>
    </row>
    <row r="86" spans="24:24" x14ac:dyDescent="0.35">
      <c r="X86" t="str">
        <f t="shared" si="2"/>
        <v/>
      </c>
    </row>
    <row r="87" spans="24:24" x14ac:dyDescent="0.35">
      <c r="X87" t="str">
        <f t="shared" si="2"/>
        <v/>
      </c>
    </row>
    <row r="88" spans="24:24" x14ac:dyDescent="0.35">
      <c r="X88" t="str">
        <f t="shared" si="2"/>
        <v/>
      </c>
    </row>
    <row r="89" spans="24:24" x14ac:dyDescent="0.35">
      <c r="X89" t="str">
        <f t="shared" si="2"/>
        <v/>
      </c>
    </row>
    <row r="90" spans="24:24" x14ac:dyDescent="0.35">
      <c r="X90" t="str">
        <f t="shared" si="2"/>
        <v/>
      </c>
    </row>
    <row r="91" spans="24:24" x14ac:dyDescent="0.35">
      <c r="X91" t="str">
        <f t="shared" si="2"/>
        <v/>
      </c>
    </row>
    <row r="92" spans="24:24" x14ac:dyDescent="0.35">
      <c r="X92" t="str">
        <f t="shared" si="2"/>
        <v/>
      </c>
    </row>
    <row r="93" spans="24:24" x14ac:dyDescent="0.35">
      <c r="X93" t="str">
        <f t="shared" si="2"/>
        <v/>
      </c>
    </row>
    <row r="94" spans="24:24" x14ac:dyDescent="0.35">
      <c r="X94" t="str">
        <f t="shared" si="2"/>
        <v/>
      </c>
    </row>
    <row r="95" spans="24:24" x14ac:dyDescent="0.35">
      <c r="X95" t="str">
        <f t="shared" si="2"/>
        <v/>
      </c>
    </row>
    <row r="96" spans="24:24" x14ac:dyDescent="0.35">
      <c r="X96" t="str">
        <f t="shared" si="2"/>
        <v/>
      </c>
    </row>
    <row r="97" spans="24:24" x14ac:dyDescent="0.35">
      <c r="X97" t="str">
        <f t="shared" si="2"/>
        <v/>
      </c>
    </row>
    <row r="98" spans="24:24" x14ac:dyDescent="0.35">
      <c r="X98" t="str">
        <f t="shared" si="2"/>
        <v/>
      </c>
    </row>
    <row r="99" spans="24:24" x14ac:dyDescent="0.35">
      <c r="X99" t="str">
        <f t="shared" si="2"/>
        <v/>
      </c>
    </row>
    <row r="100" spans="24:24" x14ac:dyDescent="0.35">
      <c r="X100" t="str">
        <f t="shared" si="2"/>
        <v/>
      </c>
    </row>
    <row r="101" spans="24:24" x14ac:dyDescent="0.35">
      <c r="X101" t="str">
        <f t="shared" si="2"/>
        <v/>
      </c>
    </row>
    <row r="102" spans="24:24" x14ac:dyDescent="0.35">
      <c r="X102" t="str">
        <f t="shared" si="2"/>
        <v/>
      </c>
    </row>
    <row r="103" spans="24:24" x14ac:dyDescent="0.35">
      <c r="X103" t="str">
        <f t="shared" si="2"/>
        <v/>
      </c>
    </row>
    <row r="104" spans="24:24" x14ac:dyDescent="0.35">
      <c r="X104" t="str">
        <f t="shared" si="2"/>
        <v/>
      </c>
    </row>
    <row r="105" spans="24:24" x14ac:dyDescent="0.35">
      <c r="X105" t="str">
        <f t="shared" si="2"/>
        <v/>
      </c>
    </row>
    <row r="106" spans="24:24" x14ac:dyDescent="0.35">
      <c r="X106" t="str">
        <f t="shared" si="2"/>
        <v/>
      </c>
    </row>
    <row r="107" spans="24:24" x14ac:dyDescent="0.35">
      <c r="X107" t="str">
        <f t="shared" si="2"/>
        <v/>
      </c>
    </row>
    <row r="108" spans="24:24" x14ac:dyDescent="0.35">
      <c r="X108" t="str">
        <f t="shared" si="2"/>
        <v/>
      </c>
    </row>
    <row r="109" spans="24:24" x14ac:dyDescent="0.35">
      <c r="X109" t="str">
        <f t="shared" si="2"/>
        <v/>
      </c>
    </row>
    <row r="110" spans="24:24" x14ac:dyDescent="0.35">
      <c r="X110" t="str">
        <f t="shared" si="2"/>
        <v/>
      </c>
    </row>
    <row r="111" spans="24:24" x14ac:dyDescent="0.35">
      <c r="X111" t="str">
        <f t="shared" si="2"/>
        <v/>
      </c>
    </row>
    <row r="112" spans="24:24" x14ac:dyDescent="0.35">
      <c r="X112" t="str">
        <f t="shared" si="2"/>
        <v/>
      </c>
    </row>
    <row r="113" spans="24:24" x14ac:dyDescent="0.35">
      <c r="X113" t="str">
        <f t="shared" si="2"/>
        <v/>
      </c>
    </row>
    <row r="114" spans="24:24" x14ac:dyDescent="0.35">
      <c r="X114" t="str">
        <f t="shared" si="2"/>
        <v/>
      </c>
    </row>
    <row r="115" spans="24:24" x14ac:dyDescent="0.35">
      <c r="X115" t="str">
        <f t="shared" si="2"/>
        <v/>
      </c>
    </row>
    <row r="116" spans="24:24" x14ac:dyDescent="0.35">
      <c r="X116" t="str">
        <f t="shared" si="2"/>
        <v/>
      </c>
    </row>
    <row r="117" spans="24:24" x14ac:dyDescent="0.35">
      <c r="X117" t="str">
        <f t="shared" si="2"/>
        <v/>
      </c>
    </row>
    <row r="118" spans="24:24" x14ac:dyDescent="0.35">
      <c r="X118" t="str">
        <f t="shared" si="2"/>
        <v/>
      </c>
    </row>
    <row r="119" spans="24:24" x14ac:dyDescent="0.35">
      <c r="X119" t="str">
        <f t="shared" si="2"/>
        <v/>
      </c>
    </row>
    <row r="120" spans="24:24" x14ac:dyDescent="0.35">
      <c r="X120" t="str">
        <f t="shared" si="2"/>
        <v/>
      </c>
    </row>
    <row r="121" spans="24:24" x14ac:dyDescent="0.35">
      <c r="X121" t="str">
        <f t="shared" si="2"/>
        <v/>
      </c>
    </row>
    <row r="122" spans="24:24" x14ac:dyDescent="0.35">
      <c r="X122" t="str">
        <f t="shared" si="2"/>
        <v/>
      </c>
    </row>
    <row r="123" spans="24:24" x14ac:dyDescent="0.35">
      <c r="X123" t="str">
        <f t="shared" si="2"/>
        <v/>
      </c>
    </row>
    <row r="124" spans="24:24" x14ac:dyDescent="0.35">
      <c r="X124" t="str">
        <f t="shared" si="2"/>
        <v/>
      </c>
    </row>
    <row r="125" spans="24:24" x14ac:dyDescent="0.35">
      <c r="X125" t="str">
        <f t="shared" si="2"/>
        <v/>
      </c>
    </row>
    <row r="126" spans="24:24" x14ac:dyDescent="0.35">
      <c r="X126" t="str">
        <f t="shared" si="2"/>
        <v/>
      </c>
    </row>
    <row r="127" spans="24:24" x14ac:dyDescent="0.35">
      <c r="X127" t="str">
        <f t="shared" si="2"/>
        <v/>
      </c>
    </row>
    <row r="128" spans="24:24" x14ac:dyDescent="0.35">
      <c r="X128" t="str">
        <f t="shared" si="2"/>
        <v/>
      </c>
    </row>
    <row r="129" spans="24:24" x14ac:dyDescent="0.35">
      <c r="X129" t="str">
        <f t="shared" si="2"/>
        <v/>
      </c>
    </row>
    <row r="130" spans="24:24" x14ac:dyDescent="0.35">
      <c r="X130" t="str">
        <f t="shared" si="2"/>
        <v/>
      </c>
    </row>
    <row r="131" spans="24:24" x14ac:dyDescent="0.35">
      <c r="X131" t="str">
        <f t="shared" si="2"/>
        <v/>
      </c>
    </row>
    <row r="132" spans="24:24" x14ac:dyDescent="0.35">
      <c r="X132" t="str">
        <f t="shared" si="2"/>
        <v/>
      </c>
    </row>
    <row r="133" spans="24:24" x14ac:dyDescent="0.35">
      <c r="X133" t="str">
        <f t="shared" si="2"/>
        <v/>
      </c>
    </row>
    <row r="134" spans="24:24" x14ac:dyDescent="0.35">
      <c r="X134" t="str">
        <f t="shared" si="2"/>
        <v/>
      </c>
    </row>
    <row r="135" spans="24:24" x14ac:dyDescent="0.35">
      <c r="X135" t="str">
        <f t="shared" si="2"/>
        <v/>
      </c>
    </row>
    <row r="136" spans="24:24" x14ac:dyDescent="0.35">
      <c r="X136" t="str">
        <f t="shared" si="2"/>
        <v/>
      </c>
    </row>
    <row r="137" spans="24:24" x14ac:dyDescent="0.35">
      <c r="X137" t="str">
        <f t="shared" si="2"/>
        <v/>
      </c>
    </row>
    <row r="138" spans="24:24" x14ac:dyDescent="0.35">
      <c r="X138" t="str">
        <f t="shared" si="2"/>
        <v/>
      </c>
    </row>
    <row r="139" spans="24:24" x14ac:dyDescent="0.35">
      <c r="X139" t="str">
        <f t="shared" si="2"/>
        <v/>
      </c>
    </row>
    <row r="140" spans="24:24" x14ac:dyDescent="0.35">
      <c r="X140" t="str">
        <f t="shared" si="2"/>
        <v/>
      </c>
    </row>
    <row r="141" spans="24:24" x14ac:dyDescent="0.35">
      <c r="X141" t="str">
        <f t="shared" si="2"/>
        <v/>
      </c>
    </row>
    <row r="142" spans="24:24" x14ac:dyDescent="0.35">
      <c r="X142" t="str">
        <f t="shared" ref="X142:X205" si="3">_xlfn.CONCAT(B142,C142)</f>
        <v/>
      </c>
    </row>
    <row r="143" spans="24:24" x14ac:dyDescent="0.35">
      <c r="X143" t="str">
        <f t="shared" si="3"/>
        <v/>
      </c>
    </row>
    <row r="144" spans="24:24" x14ac:dyDescent="0.35">
      <c r="X144" t="str">
        <f t="shared" si="3"/>
        <v/>
      </c>
    </row>
    <row r="145" spans="24:24" x14ac:dyDescent="0.35">
      <c r="X145" t="str">
        <f t="shared" si="3"/>
        <v/>
      </c>
    </row>
    <row r="146" spans="24:24" x14ac:dyDescent="0.35">
      <c r="X146" t="str">
        <f t="shared" si="3"/>
        <v/>
      </c>
    </row>
    <row r="147" spans="24:24" x14ac:dyDescent="0.35">
      <c r="X147" t="str">
        <f t="shared" si="3"/>
        <v/>
      </c>
    </row>
    <row r="148" spans="24:24" x14ac:dyDescent="0.35">
      <c r="X148" t="str">
        <f t="shared" si="3"/>
        <v/>
      </c>
    </row>
    <row r="149" spans="24:24" x14ac:dyDescent="0.35">
      <c r="X149" t="str">
        <f t="shared" si="3"/>
        <v/>
      </c>
    </row>
    <row r="150" spans="24:24" x14ac:dyDescent="0.35">
      <c r="X150" t="str">
        <f t="shared" si="3"/>
        <v/>
      </c>
    </row>
    <row r="151" spans="24:24" x14ac:dyDescent="0.35">
      <c r="X151" t="str">
        <f t="shared" si="3"/>
        <v/>
      </c>
    </row>
    <row r="152" spans="24:24" x14ac:dyDescent="0.35">
      <c r="X152" t="str">
        <f t="shared" si="3"/>
        <v/>
      </c>
    </row>
    <row r="153" spans="24:24" x14ac:dyDescent="0.35">
      <c r="X153" t="str">
        <f t="shared" si="3"/>
        <v/>
      </c>
    </row>
    <row r="154" spans="24:24" x14ac:dyDescent="0.35">
      <c r="X154" t="str">
        <f t="shared" si="3"/>
        <v/>
      </c>
    </row>
    <row r="155" spans="24:24" x14ac:dyDescent="0.35">
      <c r="X155" t="str">
        <f t="shared" si="3"/>
        <v/>
      </c>
    </row>
    <row r="156" spans="24:24" x14ac:dyDescent="0.35">
      <c r="X156" t="str">
        <f t="shared" si="3"/>
        <v/>
      </c>
    </row>
    <row r="157" spans="24:24" x14ac:dyDescent="0.35">
      <c r="X157" t="str">
        <f t="shared" si="3"/>
        <v/>
      </c>
    </row>
    <row r="158" spans="24:24" x14ac:dyDescent="0.35">
      <c r="X158" t="str">
        <f t="shared" si="3"/>
        <v/>
      </c>
    </row>
    <row r="159" spans="24:24" x14ac:dyDescent="0.35">
      <c r="X159" t="str">
        <f t="shared" si="3"/>
        <v/>
      </c>
    </row>
    <row r="160" spans="24:24" x14ac:dyDescent="0.35">
      <c r="X160" t="str">
        <f t="shared" si="3"/>
        <v/>
      </c>
    </row>
    <row r="161" spans="24:24" x14ac:dyDescent="0.35">
      <c r="X161" t="str">
        <f t="shared" si="3"/>
        <v/>
      </c>
    </row>
    <row r="162" spans="24:24" x14ac:dyDescent="0.35">
      <c r="X162" t="str">
        <f t="shared" si="3"/>
        <v/>
      </c>
    </row>
    <row r="163" spans="24:24" x14ac:dyDescent="0.35">
      <c r="X163" t="str">
        <f t="shared" si="3"/>
        <v/>
      </c>
    </row>
    <row r="164" spans="24:24" x14ac:dyDescent="0.35">
      <c r="X164" t="str">
        <f t="shared" si="3"/>
        <v/>
      </c>
    </row>
    <row r="165" spans="24:24" x14ac:dyDescent="0.35">
      <c r="X165" t="str">
        <f t="shared" si="3"/>
        <v/>
      </c>
    </row>
    <row r="166" spans="24:24" x14ac:dyDescent="0.35">
      <c r="X166" t="str">
        <f t="shared" si="3"/>
        <v/>
      </c>
    </row>
    <row r="167" spans="24:24" x14ac:dyDescent="0.35">
      <c r="X167" t="str">
        <f t="shared" si="3"/>
        <v/>
      </c>
    </row>
    <row r="168" spans="24:24" x14ac:dyDescent="0.35">
      <c r="X168" t="str">
        <f t="shared" si="3"/>
        <v/>
      </c>
    </row>
    <row r="169" spans="24:24" x14ac:dyDescent="0.35">
      <c r="X169" t="str">
        <f t="shared" si="3"/>
        <v/>
      </c>
    </row>
    <row r="170" spans="24:24" x14ac:dyDescent="0.35">
      <c r="X170" t="str">
        <f t="shared" si="3"/>
        <v/>
      </c>
    </row>
    <row r="171" spans="24:24" x14ac:dyDescent="0.35">
      <c r="X171" t="str">
        <f t="shared" si="3"/>
        <v/>
      </c>
    </row>
    <row r="172" spans="24:24" x14ac:dyDescent="0.35">
      <c r="X172" t="str">
        <f t="shared" si="3"/>
        <v/>
      </c>
    </row>
    <row r="173" spans="24:24" x14ac:dyDescent="0.35">
      <c r="X173" t="str">
        <f t="shared" si="3"/>
        <v/>
      </c>
    </row>
    <row r="174" spans="24:24" x14ac:dyDescent="0.35">
      <c r="X174" t="str">
        <f t="shared" si="3"/>
        <v/>
      </c>
    </row>
    <row r="175" spans="24:24" x14ac:dyDescent="0.35">
      <c r="X175" t="str">
        <f t="shared" si="3"/>
        <v/>
      </c>
    </row>
    <row r="176" spans="24:24" x14ac:dyDescent="0.35">
      <c r="X176" t="str">
        <f t="shared" si="3"/>
        <v/>
      </c>
    </row>
    <row r="177" spans="24:24" x14ac:dyDescent="0.35">
      <c r="X177" t="str">
        <f t="shared" si="3"/>
        <v/>
      </c>
    </row>
    <row r="178" spans="24:24" x14ac:dyDescent="0.35">
      <c r="X178" t="str">
        <f t="shared" si="3"/>
        <v/>
      </c>
    </row>
    <row r="179" spans="24:24" x14ac:dyDescent="0.35">
      <c r="X179" t="str">
        <f t="shared" si="3"/>
        <v/>
      </c>
    </row>
    <row r="180" spans="24:24" x14ac:dyDescent="0.35">
      <c r="X180" t="str">
        <f t="shared" si="3"/>
        <v/>
      </c>
    </row>
    <row r="181" spans="24:24" x14ac:dyDescent="0.35">
      <c r="X181" t="str">
        <f t="shared" si="3"/>
        <v/>
      </c>
    </row>
    <row r="182" spans="24:24" x14ac:dyDescent="0.35">
      <c r="X182" t="str">
        <f t="shared" si="3"/>
        <v/>
      </c>
    </row>
    <row r="183" spans="24:24" x14ac:dyDescent="0.35">
      <c r="X183" t="str">
        <f t="shared" si="3"/>
        <v/>
      </c>
    </row>
    <row r="184" spans="24:24" x14ac:dyDescent="0.35">
      <c r="X184" t="str">
        <f t="shared" si="3"/>
        <v/>
      </c>
    </row>
    <row r="185" spans="24:24" x14ac:dyDescent="0.35">
      <c r="X185" t="str">
        <f t="shared" si="3"/>
        <v/>
      </c>
    </row>
    <row r="186" spans="24:24" x14ac:dyDescent="0.35">
      <c r="X186" t="str">
        <f t="shared" si="3"/>
        <v/>
      </c>
    </row>
    <row r="187" spans="24:24" x14ac:dyDescent="0.35">
      <c r="X187" t="str">
        <f t="shared" si="3"/>
        <v/>
      </c>
    </row>
    <row r="188" spans="24:24" x14ac:dyDescent="0.35">
      <c r="X188" t="str">
        <f t="shared" si="3"/>
        <v/>
      </c>
    </row>
    <row r="189" spans="24:24" x14ac:dyDescent="0.35">
      <c r="X189" t="str">
        <f t="shared" si="3"/>
        <v/>
      </c>
    </row>
    <row r="190" spans="24:24" x14ac:dyDescent="0.35">
      <c r="X190" t="str">
        <f t="shared" si="3"/>
        <v/>
      </c>
    </row>
    <row r="191" spans="24:24" x14ac:dyDescent="0.35">
      <c r="X191" t="str">
        <f t="shared" si="3"/>
        <v/>
      </c>
    </row>
    <row r="192" spans="24:24" x14ac:dyDescent="0.35">
      <c r="X192" t="str">
        <f t="shared" si="3"/>
        <v/>
      </c>
    </row>
    <row r="193" spans="24:24" x14ac:dyDescent="0.35">
      <c r="X193" t="str">
        <f t="shared" si="3"/>
        <v/>
      </c>
    </row>
    <row r="194" spans="24:24" x14ac:dyDescent="0.35">
      <c r="X194" t="str">
        <f t="shared" si="3"/>
        <v/>
      </c>
    </row>
    <row r="195" spans="24:24" x14ac:dyDescent="0.35">
      <c r="X195" t="str">
        <f t="shared" si="3"/>
        <v/>
      </c>
    </row>
    <row r="196" spans="24:24" x14ac:dyDescent="0.35">
      <c r="X196" t="str">
        <f t="shared" si="3"/>
        <v/>
      </c>
    </row>
    <row r="197" spans="24:24" x14ac:dyDescent="0.35">
      <c r="X197" t="str">
        <f t="shared" si="3"/>
        <v/>
      </c>
    </row>
    <row r="198" spans="24:24" x14ac:dyDescent="0.35">
      <c r="X198" t="str">
        <f t="shared" si="3"/>
        <v/>
      </c>
    </row>
    <row r="199" spans="24:24" x14ac:dyDescent="0.35">
      <c r="X199" t="str">
        <f t="shared" si="3"/>
        <v/>
      </c>
    </row>
    <row r="200" spans="24:24" x14ac:dyDescent="0.35">
      <c r="X200" t="str">
        <f t="shared" si="3"/>
        <v/>
      </c>
    </row>
    <row r="201" spans="24:24" x14ac:dyDescent="0.35">
      <c r="X201" t="str">
        <f t="shared" si="3"/>
        <v/>
      </c>
    </row>
    <row r="202" spans="24:24" x14ac:dyDescent="0.35">
      <c r="X202" t="str">
        <f t="shared" si="3"/>
        <v/>
      </c>
    </row>
    <row r="203" spans="24:24" x14ac:dyDescent="0.35">
      <c r="X203" t="str">
        <f t="shared" si="3"/>
        <v/>
      </c>
    </row>
    <row r="204" spans="24:24" x14ac:dyDescent="0.35">
      <c r="X204" t="str">
        <f t="shared" si="3"/>
        <v/>
      </c>
    </row>
    <row r="205" spans="24:24" x14ac:dyDescent="0.35">
      <c r="X205" t="str">
        <f t="shared" si="3"/>
        <v/>
      </c>
    </row>
    <row r="206" spans="24:24" x14ac:dyDescent="0.35">
      <c r="X206" t="str">
        <f t="shared" ref="X206:X269" si="4">_xlfn.CONCAT(B206,C206)</f>
        <v/>
      </c>
    </row>
    <row r="207" spans="24:24" x14ac:dyDescent="0.35">
      <c r="X207" t="str">
        <f t="shared" si="4"/>
        <v/>
      </c>
    </row>
    <row r="208" spans="24:24" x14ac:dyDescent="0.35">
      <c r="X208" t="str">
        <f t="shared" si="4"/>
        <v/>
      </c>
    </row>
    <row r="209" spans="24:24" x14ac:dyDescent="0.35">
      <c r="X209" t="str">
        <f t="shared" si="4"/>
        <v/>
      </c>
    </row>
    <row r="210" spans="24:24" x14ac:dyDescent="0.35">
      <c r="X210" t="str">
        <f t="shared" si="4"/>
        <v/>
      </c>
    </row>
    <row r="211" spans="24:24" x14ac:dyDescent="0.35">
      <c r="X211" t="str">
        <f t="shared" si="4"/>
        <v/>
      </c>
    </row>
    <row r="212" spans="24:24" x14ac:dyDescent="0.35">
      <c r="X212" t="str">
        <f t="shared" si="4"/>
        <v/>
      </c>
    </row>
    <row r="213" spans="24:24" x14ac:dyDescent="0.35">
      <c r="X213" t="str">
        <f t="shared" si="4"/>
        <v/>
      </c>
    </row>
    <row r="214" spans="24:24" x14ac:dyDescent="0.35">
      <c r="X214" t="str">
        <f t="shared" si="4"/>
        <v/>
      </c>
    </row>
    <row r="215" spans="24:24" x14ac:dyDescent="0.35">
      <c r="X215" t="str">
        <f t="shared" si="4"/>
        <v/>
      </c>
    </row>
    <row r="216" spans="24:24" x14ac:dyDescent="0.35">
      <c r="X216" t="str">
        <f t="shared" si="4"/>
        <v/>
      </c>
    </row>
    <row r="217" spans="24:24" x14ac:dyDescent="0.35">
      <c r="X217" t="str">
        <f t="shared" si="4"/>
        <v/>
      </c>
    </row>
    <row r="218" spans="24:24" x14ac:dyDescent="0.35">
      <c r="X218" t="str">
        <f t="shared" si="4"/>
        <v/>
      </c>
    </row>
    <row r="219" spans="24:24" x14ac:dyDescent="0.35">
      <c r="X219" t="str">
        <f t="shared" si="4"/>
        <v/>
      </c>
    </row>
    <row r="220" spans="24:24" x14ac:dyDescent="0.35">
      <c r="X220" t="str">
        <f t="shared" si="4"/>
        <v/>
      </c>
    </row>
    <row r="221" spans="24:24" x14ac:dyDescent="0.35">
      <c r="X221" t="str">
        <f t="shared" si="4"/>
        <v/>
      </c>
    </row>
    <row r="222" spans="24:24" x14ac:dyDescent="0.35">
      <c r="X222" t="str">
        <f t="shared" si="4"/>
        <v/>
      </c>
    </row>
    <row r="223" spans="24:24" x14ac:dyDescent="0.35">
      <c r="X223" t="str">
        <f t="shared" si="4"/>
        <v/>
      </c>
    </row>
    <row r="224" spans="24:24" x14ac:dyDescent="0.35">
      <c r="X224" t="str">
        <f t="shared" si="4"/>
        <v/>
      </c>
    </row>
    <row r="225" spans="24:24" x14ac:dyDescent="0.35">
      <c r="X225" t="str">
        <f t="shared" si="4"/>
        <v/>
      </c>
    </row>
    <row r="226" spans="24:24" x14ac:dyDescent="0.35">
      <c r="X226" t="str">
        <f t="shared" si="4"/>
        <v/>
      </c>
    </row>
    <row r="227" spans="24:24" x14ac:dyDescent="0.35">
      <c r="X227" t="str">
        <f t="shared" si="4"/>
        <v/>
      </c>
    </row>
    <row r="228" spans="24:24" x14ac:dyDescent="0.35">
      <c r="X228" t="str">
        <f t="shared" si="4"/>
        <v/>
      </c>
    </row>
    <row r="229" spans="24:24" x14ac:dyDescent="0.35">
      <c r="X229" t="str">
        <f t="shared" si="4"/>
        <v/>
      </c>
    </row>
    <row r="230" spans="24:24" x14ac:dyDescent="0.35">
      <c r="X230" t="str">
        <f t="shared" si="4"/>
        <v/>
      </c>
    </row>
    <row r="231" spans="24:24" x14ac:dyDescent="0.35">
      <c r="X231" t="str">
        <f t="shared" si="4"/>
        <v/>
      </c>
    </row>
    <row r="232" spans="24:24" x14ac:dyDescent="0.35">
      <c r="X232" t="str">
        <f t="shared" si="4"/>
        <v/>
      </c>
    </row>
    <row r="233" spans="24:24" x14ac:dyDescent="0.35">
      <c r="X233" t="str">
        <f t="shared" si="4"/>
        <v/>
      </c>
    </row>
    <row r="234" spans="24:24" x14ac:dyDescent="0.35">
      <c r="X234" t="str">
        <f t="shared" si="4"/>
        <v/>
      </c>
    </row>
    <row r="235" spans="24:24" x14ac:dyDescent="0.35">
      <c r="X235" t="str">
        <f t="shared" si="4"/>
        <v/>
      </c>
    </row>
    <row r="236" spans="24:24" x14ac:dyDescent="0.35">
      <c r="X236" t="str">
        <f t="shared" si="4"/>
        <v/>
      </c>
    </row>
    <row r="237" spans="24:24" x14ac:dyDescent="0.35">
      <c r="X237" t="str">
        <f t="shared" si="4"/>
        <v/>
      </c>
    </row>
    <row r="238" spans="24:24" x14ac:dyDescent="0.35">
      <c r="X238" t="str">
        <f t="shared" si="4"/>
        <v/>
      </c>
    </row>
    <row r="239" spans="24:24" x14ac:dyDescent="0.35">
      <c r="X239" t="str">
        <f t="shared" si="4"/>
        <v/>
      </c>
    </row>
    <row r="240" spans="24:24" x14ac:dyDescent="0.35">
      <c r="X240" t="str">
        <f t="shared" si="4"/>
        <v/>
      </c>
    </row>
    <row r="241" spans="24:24" x14ac:dyDescent="0.35">
      <c r="X241" t="str">
        <f t="shared" si="4"/>
        <v/>
      </c>
    </row>
    <row r="242" spans="24:24" x14ac:dyDescent="0.35">
      <c r="X242" t="str">
        <f t="shared" si="4"/>
        <v/>
      </c>
    </row>
    <row r="243" spans="24:24" x14ac:dyDescent="0.35">
      <c r="X243" t="str">
        <f t="shared" si="4"/>
        <v/>
      </c>
    </row>
    <row r="244" spans="24:24" x14ac:dyDescent="0.35">
      <c r="X244" t="str">
        <f t="shared" si="4"/>
        <v/>
      </c>
    </row>
    <row r="245" spans="24:24" x14ac:dyDescent="0.35">
      <c r="X245" t="str">
        <f t="shared" si="4"/>
        <v/>
      </c>
    </row>
    <row r="246" spans="24:24" x14ac:dyDescent="0.35">
      <c r="X246" t="str">
        <f t="shared" si="4"/>
        <v/>
      </c>
    </row>
    <row r="247" spans="24:24" x14ac:dyDescent="0.35">
      <c r="X247" t="str">
        <f t="shared" si="4"/>
        <v/>
      </c>
    </row>
    <row r="248" spans="24:24" x14ac:dyDescent="0.35">
      <c r="X248" t="str">
        <f t="shared" si="4"/>
        <v/>
      </c>
    </row>
    <row r="249" spans="24:24" x14ac:dyDescent="0.35">
      <c r="X249" t="str">
        <f t="shared" si="4"/>
        <v/>
      </c>
    </row>
    <row r="250" spans="24:24" x14ac:dyDescent="0.35">
      <c r="X250" t="str">
        <f t="shared" si="4"/>
        <v/>
      </c>
    </row>
    <row r="251" spans="24:24" x14ac:dyDescent="0.35">
      <c r="X251" t="str">
        <f t="shared" si="4"/>
        <v/>
      </c>
    </row>
    <row r="252" spans="24:24" x14ac:dyDescent="0.35">
      <c r="X252" t="str">
        <f t="shared" si="4"/>
        <v/>
      </c>
    </row>
    <row r="253" spans="24:24" x14ac:dyDescent="0.35">
      <c r="X253" t="str">
        <f t="shared" si="4"/>
        <v/>
      </c>
    </row>
    <row r="254" spans="24:24" x14ac:dyDescent="0.35">
      <c r="X254" t="str">
        <f t="shared" si="4"/>
        <v/>
      </c>
    </row>
    <row r="255" spans="24:24" x14ac:dyDescent="0.35">
      <c r="X255" t="str">
        <f t="shared" si="4"/>
        <v/>
      </c>
    </row>
    <row r="256" spans="24:24" x14ac:dyDescent="0.35">
      <c r="X256" t="str">
        <f t="shared" si="4"/>
        <v/>
      </c>
    </row>
    <row r="257" spans="24:24" x14ac:dyDescent="0.35">
      <c r="X257" t="str">
        <f t="shared" si="4"/>
        <v/>
      </c>
    </row>
    <row r="258" spans="24:24" x14ac:dyDescent="0.35">
      <c r="X258" t="str">
        <f t="shared" si="4"/>
        <v/>
      </c>
    </row>
    <row r="259" spans="24:24" x14ac:dyDescent="0.35">
      <c r="X259" t="str">
        <f t="shared" si="4"/>
        <v/>
      </c>
    </row>
    <row r="260" spans="24:24" x14ac:dyDescent="0.35">
      <c r="X260" t="str">
        <f t="shared" si="4"/>
        <v/>
      </c>
    </row>
    <row r="261" spans="24:24" x14ac:dyDescent="0.35">
      <c r="X261" t="str">
        <f t="shared" si="4"/>
        <v/>
      </c>
    </row>
    <row r="262" spans="24:24" x14ac:dyDescent="0.35">
      <c r="X262" t="str">
        <f t="shared" si="4"/>
        <v/>
      </c>
    </row>
    <row r="263" spans="24:24" x14ac:dyDescent="0.35">
      <c r="X263" t="str">
        <f t="shared" si="4"/>
        <v/>
      </c>
    </row>
    <row r="264" spans="24:24" x14ac:dyDescent="0.35">
      <c r="X264" t="str">
        <f t="shared" si="4"/>
        <v/>
      </c>
    </row>
    <row r="265" spans="24:24" x14ac:dyDescent="0.35">
      <c r="X265" t="str">
        <f t="shared" si="4"/>
        <v/>
      </c>
    </row>
    <row r="266" spans="24:24" x14ac:dyDescent="0.35">
      <c r="X266" t="str">
        <f t="shared" si="4"/>
        <v/>
      </c>
    </row>
    <row r="267" spans="24:24" x14ac:dyDescent="0.35">
      <c r="X267" t="str">
        <f t="shared" si="4"/>
        <v/>
      </c>
    </row>
    <row r="268" spans="24:24" x14ac:dyDescent="0.35">
      <c r="X268" t="str">
        <f t="shared" si="4"/>
        <v/>
      </c>
    </row>
    <row r="269" spans="24:24" x14ac:dyDescent="0.35">
      <c r="X269" t="str">
        <f t="shared" si="4"/>
        <v/>
      </c>
    </row>
    <row r="270" spans="24:24" x14ac:dyDescent="0.35">
      <c r="X270" t="str">
        <f t="shared" ref="X270:X293" si="5">_xlfn.CONCAT(B270,C270)</f>
        <v/>
      </c>
    </row>
    <row r="271" spans="24:24" x14ac:dyDescent="0.35">
      <c r="X271" t="str">
        <f t="shared" si="5"/>
        <v/>
      </c>
    </row>
    <row r="272" spans="24:24" x14ac:dyDescent="0.35">
      <c r="X272" t="str">
        <f t="shared" si="5"/>
        <v/>
      </c>
    </row>
    <row r="273" spans="24:24" x14ac:dyDescent="0.35">
      <c r="X273" t="str">
        <f t="shared" si="5"/>
        <v/>
      </c>
    </row>
    <row r="274" spans="24:24" x14ac:dyDescent="0.35">
      <c r="X274" t="str">
        <f t="shared" si="5"/>
        <v/>
      </c>
    </row>
    <row r="275" spans="24:24" x14ac:dyDescent="0.35">
      <c r="X275" t="str">
        <f t="shared" si="5"/>
        <v/>
      </c>
    </row>
    <row r="276" spans="24:24" x14ac:dyDescent="0.35">
      <c r="X276" t="str">
        <f t="shared" si="5"/>
        <v/>
      </c>
    </row>
    <row r="277" spans="24:24" x14ac:dyDescent="0.35">
      <c r="X277" t="str">
        <f t="shared" si="5"/>
        <v/>
      </c>
    </row>
    <row r="278" spans="24:24" x14ac:dyDescent="0.35">
      <c r="X278" t="str">
        <f t="shared" si="5"/>
        <v/>
      </c>
    </row>
    <row r="279" spans="24:24" x14ac:dyDescent="0.35">
      <c r="X279" t="str">
        <f t="shared" si="5"/>
        <v/>
      </c>
    </row>
    <row r="280" spans="24:24" x14ac:dyDescent="0.35">
      <c r="X280" t="str">
        <f t="shared" si="5"/>
        <v/>
      </c>
    </row>
    <row r="281" spans="24:24" x14ac:dyDescent="0.35">
      <c r="X281" t="str">
        <f t="shared" si="5"/>
        <v/>
      </c>
    </row>
    <row r="282" spans="24:24" x14ac:dyDescent="0.35">
      <c r="X282" t="str">
        <f t="shared" si="5"/>
        <v/>
      </c>
    </row>
    <row r="283" spans="24:24" x14ac:dyDescent="0.35">
      <c r="X283" t="str">
        <f t="shared" si="5"/>
        <v/>
      </c>
    </row>
    <row r="284" spans="24:24" x14ac:dyDescent="0.35">
      <c r="X284" t="str">
        <f t="shared" si="5"/>
        <v/>
      </c>
    </row>
    <row r="285" spans="24:24" x14ac:dyDescent="0.35">
      <c r="X285" t="str">
        <f t="shared" si="5"/>
        <v/>
      </c>
    </row>
    <row r="286" spans="24:24" x14ac:dyDescent="0.35">
      <c r="X286" t="str">
        <f t="shared" si="5"/>
        <v/>
      </c>
    </row>
    <row r="287" spans="24:24" x14ac:dyDescent="0.35">
      <c r="X287" t="str">
        <f t="shared" si="5"/>
        <v/>
      </c>
    </row>
    <row r="288" spans="24:24" x14ac:dyDescent="0.35">
      <c r="X288" t="str">
        <f t="shared" si="5"/>
        <v/>
      </c>
    </row>
    <row r="289" spans="24:24" x14ac:dyDescent="0.35">
      <c r="X289" t="str">
        <f t="shared" si="5"/>
        <v/>
      </c>
    </row>
    <row r="290" spans="24:24" x14ac:dyDescent="0.35">
      <c r="X290" t="str">
        <f t="shared" si="5"/>
        <v/>
      </c>
    </row>
    <row r="291" spans="24:24" x14ac:dyDescent="0.35">
      <c r="X291" t="str">
        <f t="shared" si="5"/>
        <v/>
      </c>
    </row>
    <row r="292" spans="24:24" x14ac:dyDescent="0.35">
      <c r="X292" t="str">
        <f t="shared" si="5"/>
        <v/>
      </c>
    </row>
    <row r="293" spans="24:24" x14ac:dyDescent="0.35">
      <c r="X293" t="str">
        <f t="shared" si="5"/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2D15-9FC7-4002-B905-BDE1F973EE6A}">
  <sheetPr>
    <tabColor rgb="FFFFFF00"/>
  </sheetPr>
  <dimension ref="A1:X82"/>
  <sheetViews>
    <sheetView workbookViewId="0">
      <selection activeCell="B2" sqref="B2"/>
    </sheetView>
  </sheetViews>
  <sheetFormatPr defaultColWidth="8.7265625" defaultRowHeight="14.5" x14ac:dyDescent="0.35"/>
  <cols>
    <col min="1" max="1" width="39.453125" bestFit="1" customWidth="1"/>
    <col min="2" max="2" width="17" style="75" bestFit="1" customWidth="1"/>
    <col min="3" max="3" width="11.7265625" style="75" bestFit="1" customWidth="1"/>
    <col min="4" max="4" width="13.1796875" style="75" customWidth="1"/>
    <col min="5" max="6" width="8.7265625" style="75"/>
    <col min="7" max="7" width="7.26953125" style="75" bestFit="1" customWidth="1"/>
    <col min="8" max="8" width="5.54296875" style="75" bestFit="1" customWidth="1"/>
    <col min="9" max="9" width="8.26953125" style="75" bestFit="1" customWidth="1"/>
    <col min="10" max="10" width="5.7265625" style="75" bestFit="1" customWidth="1"/>
    <col min="11" max="11" width="7.7265625" style="75" bestFit="1" customWidth="1"/>
    <col min="12" max="12" width="10.453125" style="75" bestFit="1" customWidth="1"/>
    <col min="13" max="13" width="8.26953125" style="75" bestFit="1" customWidth="1"/>
    <col min="14" max="14" width="8.26953125" style="75" customWidth="1"/>
    <col min="15" max="15" width="13.26953125" style="75" bestFit="1" customWidth="1"/>
    <col min="16" max="16" width="13.26953125" style="75" customWidth="1"/>
    <col min="17" max="18" width="13.26953125" style="70" customWidth="1"/>
    <col min="19" max="19" width="18.26953125" style="75" bestFit="1" customWidth="1"/>
    <col min="20" max="20" width="10.54296875" style="75" bestFit="1" customWidth="1"/>
    <col min="21" max="21" width="18.26953125" style="75" bestFit="1" customWidth="1"/>
    <col min="22" max="22" width="10.54296875" style="75" bestFit="1" customWidth="1"/>
    <col min="23" max="23" width="28.54296875" style="75" customWidth="1"/>
    <col min="24" max="24" width="12.1796875" style="70" bestFit="1" customWidth="1"/>
    <col min="25" max="16384" width="8.7265625" style="75"/>
  </cols>
  <sheetData>
    <row r="1" spans="1:24" ht="27" customHeight="1" x14ac:dyDescent="0.35">
      <c r="A1" s="104" t="s">
        <v>558</v>
      </c>
      <c r="B1" s="73" t="s">
        <v>155</v>
      </c>
      <c r="C1" s="73" t="s">
        <v>163</v>
      </c>
      <c r="D1" s="73" t="s">
        <v>180</v>
      </c>
      <c r="E1" s="72" t="s">
        <v>113</v>
      </c>
      <c r="F1" s="72" t="s">
        <v>115</v>
      </c>
      <c r="G1" s="72" t="s">
        <v>121</v>
      </c>
      <c r="H1" s="72" t="s">
        <v>123</v>
      </c>
      <c r="I1" s="73" t="s">
        <v>125</v>
      </c>
      <c r="J1" s="72" t="s">
        <v>127</v>
      </c>
      <c r="K1" s="72" t="s">
        <v>66</v>
      </c>
      <c r="L1" s="72" t="s">
        <v>189</v>
      </c>
      <c r="M1" s="72" t="s">
        <v>75</v>
      </c>
      <c r="N1" s="73" t="s">
        <v>557</v>
      </c>
      <c r="O1" s="73" t="s">
        <v>192</v>
      </c>
      <c r="P1" s="73" t="s">
        <v>226</v>
      </c>
      <c r="Q1" s="77" t="s">
        <v>195</v>
      </c>
      <c r="R1" s="77" t="s">
        <v>224</v>
      </c>
      <c r="S1" s="72" t="s">
        <v>219</v>
      </c>
      <c r="T1" s="72" t="s">
        <v>222</v>
      </c>
      <c r="U1" s="72" t="s">
        <v>197</v>
      </c>
      <c r="V1" s="72" t="s">
        <v>78</v>
      </c>
      <c r="W1" s="72" t="s">
        <v>98</v>
      </c>
      <c r="X1" s="71" t="s">
        <v>130</v>
      </c>
    </row>
    <row r="2" spans="1:24" x14ac:dyDescent="0.35">
      <c r="A2" t="str">
        <f>IFERROR(IF(VLOOKUP(B2,Customer!C:C,1, 0) =B2, "TRUE", "NOT FOUND"), "FALSE")</f>
        <v>FALSE</v>
      </c>
    </row>
    <row r="3" spans="1:24" x14ac:dyDescent="0.35">
      <c r="A3" t="str">
        <f>IFERROR(IF(VLOOKUP(B3,Customer!C:C,1, 0) =B3, "TRUE", "NOT FOUND"), "FALSE")</f>
        <v>FALSE</v>
      </c>
    </row>
    <row r="4" spans="1:24" x14ac:dyDescent="0.35">
      <c r="A4" t="str">
        <f>IFERROR(IF(VLOOKUP(B4,Customer!C:C,1, 0) =B4, "TRUE", "NOT FOUND"), "FALSE")</f>
        <v>FALSE</v>
      </c>
    </row>
    <row r="5" spans="1:24" x14ac:dyDescent="0.35">
      <c r="A5" t="str">
        <f>IFERROR(IF(VLOOKUP(B5,Customer!C:C,1, 0) =B5, "TRUE", "NOT FOUND"), "FALSE")</f>
        <v>FALSE</v>
      </c>
    </row>
    <row r="6" spans="1:24" x14ac:dyDescent="0.35">
      <c r="A6" t="str">
        <f>IFERROR(IF(VLOOKUP(B6,Customer!C:C,1, 0) =B6, "TRUE", "NOT FOUND"), "FALSE")</f>
        <v>FALSE</v>
      </c>
    </row>
    <row r="7" spans="1:24" x14ac:dyDescent="0.35">
      <c r="A7" t="str">
        <f>IFERROR(IF(VLOOKUP(B7,Customer!C:C,1, 0) =B7, "TRUE", "NOT FOUND"), "FALSE")</f>
        <v>FALSE</v>
      </c>
    </row>
    <row r="8" spans="1:24" x14ac:dyDescent="0.35">
      <c r="A8" t="str">
        <f>IFERROR(IF(VLOOKUP(B8,Customer!C:C,1, 0) =B8, "TRUE", "NOT FOUND"), "FALSE")</f>
        <v>FALSE</v>
      </c>
    </row>
    <row r="9" spans="1:24" x14ac:dyDescent="0.35">
      <c r="A9" t="str">
        <f>IFERROR(IF(VLOOKUP(B9,Customer!C:C,1, 0) =B9, "TRUE", "NOT FOUND"), "FALSE")</f>
        <v>FALSE</v>
      </c>
    </row>
    <row r="10" spans="1:24" x14ac:dyDescent="0.35">
      <c r="A10" t="str">
        <f>IFERROR(IF(VLOOKUP(B10,Customer!C:C,1, 0) =B10, "TRUE", "NOT FOUND"), "FALSE")</f>
        <v>FALSE</v>
      </c>
    </row>
    <row r="11" spans="1:24" x14ac:dyDescent="0.35">
      <c r="A11" t="str">
        <f>IFERROR(IF(VLOOKUP(B11,Customer!C:C,1, 0) =B11, "TRUE", "NOT FOUND"), "FALSE")</f>
        <v>FALSE</v>
      </c>
    </row>
    <row r="12" spans="1:24" x14ac:dyDescent="0.35">
      <c r="A12" t="str">
        <f>IFERROR(IF(VLOOKUP(B12,Customer!C:C,1, 0) =B12, "TRUE", "NOT FOUND"), "FALSE")</f>
        <v>FALSE</v>
      </c>
    </row>
    <row r="13" spans="1:24" x14ac:dyDescent="0.35">
      <c r="A13" t="str">
        <f>IFERROR(IF(VLOOKUP(B13,Customer!C:C,1, 0) =B13, "TRUE", "NOT FOUND"), "FALSE")</f>
        <v>FALSE</v>
      </c>
    </row>
    <row r="14" spans="1:24" x14ac:dyDescent="0.35">
      <c r="A14" t="str">
        <f>IFERROR(IF(VLOOKUP(B14,Customer!C:C,1, 0) =B14, "TRUE", "NOT FOUND"), "FALSE")</f>
        <v>FALSE</v>
      </c>
    </row>
    <row r="15" spans="1:24" x14ac:dyDescent="0.35">
      <c r="A15" t="str">
        <f>IFERROR(IF(VLOOKUP(B15,Customer!C:C,1, 0) =B15, "TRUE", "NOT FOUND"), "FALSE")</f>
        <v>FALSE</v>
      </c>
    </row>
    <row r="16" spans="1:24" x14ac:dyDescent="0.35">
      <c r="A16" t="str">
        <f>IFERROR(IF(VLOOKUP(B16,Customer!C:C,1, 0) =B16, "TRUE", "NOT FOUND"), "FALSE")</f>
        <v>FALSE</v>
      </c>
    </row>
    <row r="17" spans="1:1" x14ac:dyDescent="0.35">
      <c r="A17" t="str">
        <f>IFERROR(IF(VLOOKUP(B17,Customer!C:C,1, 0) =B17, "TRUE", "NOT FOUND"), "FALSE")</f>
        <v>FALSE</v>
      </c>
    </row>
    <row r="18" spans="1:1" x14ac:dyDescent="0.35">
      <c r="A18" t="str">
        <f>IFERROR(IF(VLOOKUP(B18,Customer!C:C,1, 0) =B18, "TRUE", "NOT FOUND"), "FALSE")</f>
        <v>FALSE</v>
      </c>
    </row>
    <row r="19" spans="1:1" x14ac:dyDescent="0.35">
      <c r="A19" t="str">
        <f>IFERROR(IF(VLOOKUP(B19,Customer!C:C,1, 0) =B19, "TRUE", "NOT FOUND"), "FALSE")</f>
        <v>FALSE</v>
      </c>
    </row>
    <row r="20" spans="1:1" x14ac:dyDescent="0.35">
      <c r="A20" t="str">
        <f>IFERROR(IF(VLOOKUP(B20,Customer!C:C,1, 0) =B20, "TRUE", "NOT FOUND"), "FALSE")</f>
        <v>FALSE</v>
      </c>
    </row>
    <row r="21" spans="1:1" x14ac:dyDescent="0.35">
      <c r="A21" t="str">
        <f>IFERROR(IF(VLOOKUP(B21,Customer!C:C,1, 0) =B21, "TRUE", "NOT FOUND"), "FALSE")</f>
        <v>FALSE</v>
      </c>
    </row>
    <row r="22" spans="1:1" x14ac:dyDescent="0.35">
      <c r="A22" t="str">
        <f>IFERROR(IF(VLOOKUP(B22,Customer!C:C,1, 0) =B22, "TRUE", "NOT FOUND"), "FALSE")</f>
        <v>FALSE</v>
      </c>
    </row>
    <row r="23" spans="1:1" x14ac:dyDescent="0.35">
      <c r="A23" t="str">
        <f>IFERROR(IF(VLOOKUP(B23,Customer!C:C,1, 0) =B23, "TRUE", "NOT FOUND"), "FALSE")</f>
        <v>FALSE</v>
      </c>
    </row>
    <row r="24" spans="1:1" x14ac:dyDescent="0.35">
      <c r="A24" t="str">
        <f>IFERROR(IF(VLOOKUP(B24,Customer!C:C,1, 0) =B24, "TRUE", "NOT FOUND"), "FALSE")</f>
        <v>FALSE</v>
      </c>
    </row>
    <row r="25" spans="1:1" x14ac:dyDescent="0.35">
      <c r="A25" t="str">
        <f>IFERROR(IF(VLOOKUP(B25,Customer!C:C,1, 0) =B25, "TRUE", "NOT FOUND"), "FALSE")</f>
        <v>FALSE</v>
      </c>
    </row>
    <row r="26" spans="1:1" x14ac:dyDescent="0.35">
      <c r="A26" t="str">
        <f>IFERROR(IF(VLOOKUP(B26,Customer!C:C,1, 0) =B26, "TRUE", "NOT FOUND"), "FALSE")</f>
        <v>FALSE</v>
      </c>
    </row>
    <row r="27" spans="1:1" x14ac:dyDescent="0.35">
      <c r="A27" t="str">
        <f>IFERROR(IF(VLOOKUP(B27,Customer!C:C,1, 0) =B27, "TRUE", "NOT FOUND"), "FALSE")</f>
        <v>FALSE</v>
      </c>
    </row>
    <row r="28" spans="1:1" x14ac:dyDescent="0.35">
      <c r="A28" t="str">
        <f>IFERROR(IF(VLOOKUP(B28,Customer!C:C,1, 0) =B28, "TRUE", "NOT FOUND"), "FALSE")</f>
        <v>FALSE</v>
      </c>
    </row>
    <row r="29" spans="1:1" x14ac:dyDescent="0.35">
      <c r="A29" t="str">
        <f>IFERROR(IF(VLOOKUP(B29,Customer!C:C,1, 0) =B29, "TRUE", "NOT FOUND"), "FALSE")</f>
        <v>FALSE</v>
      </c>
    </row>
    <row r="30" spans="1:1" x14ac:dyDescent="0.35">
      <c r="A30" t="str">
        <f>IFERROR(IF(VLOOKUP(B30,Customer!C:C,1, 0) =B30, "TRUE", "NOT FOUND"), "FALSE")</f>
        <v>FALSE</v>
      </c>
    </row>
    <row r="31" spans="1:1" x14ac:dyDescent="0.35">
      <c r="A31" t="str">
        <f>IFERROR(IF(VLOOKUP(B31,Customer!C:C,1, 0) =B31, "TRUE", "NOT FOUND"), "FALSE")</f>
        <v>FALSE</v>
      </c>
    </row>
    <row r="32" spans="1:1" x14ac:dyDescent="0.35">
      <c r="A32" t="str">
        <f>IFERROR(IF(VLOOKUP(B32,Customer!C:C,1, 0) =B32, "TRUE", "NOT FOUND"), "FALSE")</f>
        <v>FALSE</v>
      </c>
    </row>
    <row r="33" spans="1:1" x14ac:dyDescent="0.35">
      <c r="A33" t="str">
        <f>IFERROR(IF(VLOOKUP(B33,Customer!C:C,1, 0) =B33, "TRUE", "NOT FOUND"), "FALSE")</f>
        <v>FALSE</v>
      </c>
    </row>
    <row r="34" spans="1:1" x14ac:dyDescent="0.35">
      <c r="A34" t="str">
        <f>IFERROR(IF(VLOOKUP(B34,Customer!C:C,1, 0) =B34, "TRUE", "NOT FOUND"), "FALSE")</f>
        <v>FALSE</v>
      </c>
    </row>
    <row r="35" spans="1:1" x14ac:dyDescent="0.35">
      <c r="A35" t="str">
        <f>IFERROR(IF(VLOOKUP(B35,Customer!C:C,1, 0) =B35, "TRUE", "NOT FOUND"), "FALSE")</f>
        <v>FALSE</v>
      </c>
    </row>
    <row r="36" spans="1:1" x14ac:dyDescent="0.35">
      <c r="A36" t="str">
        <f>IFERROR(IF(VLOOKUP(B36,Customer!C:C,1, 0) =B36, "TRUE", "NOT FOUND"), "FALSE")</f>
        <v>FALSE</v>
      </c>
    </row>
    <row r="37" spans="1:1" x14ac:dyDescent="0.35">
      <c r="A37" t="str">
        <f>IFERROR(IF(VLOOKUP(B37,Customer!C:C,1, 0) =B37, "TRUE", "NOT FOUND"), "FALSE")</f>
        <v>FALSE</v>
      </c>
    </row>
    <row r="38" spans="1:1" x14ac:dyDescent="0.35">
      <c r="A38" t="str">
        <f>IFERROR(IF(VLOOKUP(B38,Customer!C:C,1, 0) =B38, "TRUE", "NOT FOUND"), "FALSE")</f>
        <v>FALSE</v>
      </c>
    </row>
    <row r="39" spans="1:1" x14ac:dyDescent="0.35">
      <c r="A39" t="str">
        <f>IFERROR(IF(VLOOKUP(B39,Customer!C:C,1, 0) =B39, "TRUE", "NOT FOUND"), "FALSE")</f>
        <v>FALSE</v>
      </c>
    </row>
    <row r="40" spans="1:1" x14ac:dyDescent="0.35">
      <c r="A40" t="str">
        <f>IFERROR(IF(VLOOKUP(B40,Customer!C:C,1, 0) =B40, "TRUE", "NOT FOUND"), "FALSE")</f>
        <v>FALSE</v>
      </c>
    </row>
    <row r="41" spans="1:1" x14ac:dyDescent="0.35">
      <c r="A41" t="str">
        <f>IFERROR(IF(VLOOKUP(B41,Customer!C:C,1, 0) =B41, "TRUE", "NOT FOUND"), "FALSE")</f>
        <v>FALSE</v>
      </c>
    </row>
    <row r="42" spans="1:1" x14ac:dyDescent="0.35">
      <c r="A42" t="str">
        <f>IFERROR(IF(VLOOKUP(B42,Customer!C:C,1, 0) =B42, "TRUE", "NOT FOUND"), "FALSE")</f>
        <v>FALSE</v>
      </c>
    </row>
    <row r="43" spans="1:1" x14ac:dyDescent="0.35">
      <c r="A43" t="str">
        <f>IFERROR(IF(VLOOKUP(B43,Customer!C:C,1, 0) =B43, "TRUE", "NOT FOUND"), "FALSE")</f>
        <v>FALSE</v>
      </c>
    </row>
    <row r="44" spans="1:1" x14ac:dyDescent="0.35">
      <c r="A44" t="str">
        <f>IFERROR(IF(VLOOKUP(B44,Customer!C:C,1, 0) =B44, "TRUE", "NOT FOUND"), "FALSE")</f>
        <v>FALSE</v>
      </c>
    </row>
    <row r="45" spans="1:1" x14ac:dyDescent="0.35">
      <c r="A45" t="str">
        <f>IFERROR(IF(VLOOKUP(B45,Customer!C:C,1, 0) =B45, "TRUE", "NOT FOUND"), "FALSE")</f>
        <v>FALSE</v>
      </c>
    </row>
    <row r="46" spans="1:1" x14ac:dyDescent="0.35">
      <c r="A46" t="str">
        <f>IFERROR(IF(VLOOKUP(B46,Customer!C:C,1, 0) =B46, "TRUE", "NOT FOUND"), "FALSE")</f>
        <v>FALSE</v>
      </c>
    </row>
    <row r="47" spans="1:1" x14ac:dyDescent="0.35">
      <c r="A47" t="str">
        <f>IFERROR(IF(VLOOKUP(B47,Customer!C:C,1, 0) =B47, "TRUE", "NOT FOUND"), "FALSE")</f>
        <v>FALSE</v>
      </c>
    </row>
    <row r="48" spans="1:1" x14ac:dyDescent="0.35">
      <c r="A48" t="str">
        <f>IFERROR(IF(VLOOKUP(B48,Customer!C:C,1, 0) =B48, "TRUE", "NOT FOUND"), "FALSE")</f>
        <v>FALSE</v>
      </c>
    </row>
    <row r="49" spans="1:1" x14ac:dyDescent="0.35">
      <c r="A49" t="str">
        <f>IFERROR(IF(VLOOKUP(B49,Customer!C:C,1, 0) =B49, "TRUE", "NOT FOUND"), "FALSE")</f>
        <v>FALSE</v>
      </c>
    </row>
    <row r="50" spans="1:1" x14ac:dyDescent="0.35">
      <c r="A50" t="str">
        <f>IFERROR(IF(VLOOKUP(B50,Customer!C:C,1, 0) =B50, "TRUE", "NOT FOUND"), "FALSE")</f>
        <v>FALSE</v>
      </c>
    </row>
    <row r="51" spans="1:1" x14ac:dyDescent="0.35">
      <c r="A51" t="str">
        <f>IFERROR(IF(VLOOKUP(B51,Customer!C:C,1, 0) =B51, "TRUE", "NOT FOUND"), "FALSE")</f>
        <v>FALSE</v>
      </c>
    </row>
    <row r="52" spans="1:1" x14ac:dyDescent="0.35">
      <c r="A52" t="str">
        <f>IFERROR(IF(VLOOKUP(B52,Customer!C:C,1, 0) =B52, "TRUE", "NOT FOUND"), "FALSE")</f>
        <v>FALSE</v>
      </c>
    </row>
    <row r="53" spans="1:1" x14ac:dyDescent="0.35">
      <c r="A53" t="str">
        <f>IFERROR(IF(VLOOKUP(B53,Customer!C:C,1, 0) =B53, "TRUE", "NOT FOUND"), "FALSE")</f>
        <v>FALSE</v>
      </c>
    </row>
    <row r="54" spans="1:1" x14ac:dyDescent="0.35">
      <c r="A54" t="str">
        <f>IFERROR(IF(VLOOKUP(B54,Customer!C:C,1, 0) =B54, "TRUE", "NOT FOUND"), "FALSE")</f>
        <v>FALSE</v>
      </c>
    </row>
    <row r="55" spans="1:1" x14ac:dyDescent="0.35">
      <c r="A55" t="str">
        <f>IFERROR(IF(VLOOKUP(B55,Customer!C:C,1, 0) =B55, "TRUE", "NOT FOUND"), "FALSE")</f>
        <v>FALSE</v>
      </c>
    </row>
    <row r="56" spans="1:1" x14ac:dyDescent="0.35">
      <c r="A56" t="str">
        <f>IFERROR(IF(VLOOKUP(B56,Customer!C:C,1, 0) =B56, "TRUE", "NOT FOUND"), "FALSE")</f>
        <v>FALSE</v>
      </c>
    </row>
    <row r="57" spans="1:1" x14ac:dyDescent="0.35">
      <c r="A57" t="str">
        <f>IFERROR(IF(VLOOKUP(B57,Customer!C:C,1, 0) =B57, "TRUE", "NOT FOUND"), "FALSE")</f>
        <v>FALSE</v>
      </c>
    </row>
    <row r="58" spans="1:1" x14ac:dyDescent="0.35">
      <c r="A58" t="str">
        <f>IFERROR(IF(VLOOKUP(B58,Customer!C:C,1, 0) =B58, "TRUE", "NOT FOUND"), "FALSE")</f>
        <v>FALSE</v>
      </c>
    </row>
    <row r="59" spans="1:1" x14ac:dyDescent="0.35">
      <c r="A59" t="str">
        <f>IFERROR(IF(VLOOKUP(B59,Customer!C:C,1, 0) =B59, "TRUE", "NOT FOUND"), "FALSE")</f>
        <v>FALSE</v>
      </c>
    </row>
    <row r="60" spans="1:1" x14ac:dyDescent="0.35">
      <c r="A60" t="str">
        <f>IFERROR(IF(VLOOKUP(B60,Customer!C:C,1, 0) =B60, "TRUE", "NOT FOUND"), "FALSE")</f>
        <v>FALSE</v>
      </c>
    </row>
    <row r="61" spans="1:1" x14ac:dyDescent="0.35">
      <c r="A61" t="str">
        <f>IFERROR(IF(VLOOKUP(B61,Customer!C:C,1, 0) =B61, "TRUE", "NOT FOUND"), "FALSE")</f>
        <v>FALSE</v>
      </c>
    </row>
    <row r="62" spans="1:1" x14ac:dyDescent="0.35">
      <c r="A62" t="str">
        <f>IFERROR(IF(VLOOKUP(B62,Customer!C:C,1, 0) =B62, "TRUE", "NOT FOUND"), "FALSE")</f>
        <v>FALSE</v>
      </c>
    </row>
    <row r="63" spans="1:1" x14ac:dyDescent="0.35">
      <c r="A63" t="str">
        <f>IFERROR(IF(VLOOKUP(B63,Customer!C:C,1, 0) =B63, "TRUE", "NOT FOUND"), "FALSE")</f>
        <v>FALSE</v>
      </c>
    </row>
    <row r="64" spans="1:1" x14ac:dyDescent="0.35">
      <c r="A64" t="str">
        <f>IFERROR(IF(VLOOKUP(B64,Customer!C:C,1, 0) =B64, "TRUE", "NOT FOUND"), "FALSE")</f>
        <v>FALSE</v>
      </c>
    </row>
    <row r="65" spans="1:1" x14ac:dyDescent="0.35">
      <c r="A65" t="str">
        <f>IFERROR(IF(VLOOKUP(B65,Customer!C:C,1, 0) =B65, "TRUE", "NOT FOUND"), "FALSE")</f>
        <v>FALSE</v>
      </c>
    </row>
    <row r="66" spans="1:1" x14ac:dyDescent="0.35">
      <c r="A66" t="str">
        <f>IFERROR(IF(VLOOKUP(B66,Customer!C:C,1, 0) =B66, "TRUE", "NOT FOUND"), "FALSE")</f>
        <v>FALSE</v>
      </c>
    </row>
    <row r="67" spans="1:1" x14ac:dyDescent="0.35">
      <c r="A67" t="str">
        <f>IFERROR(IF(VLOOKUP(B67,Customer!C:C,1, 0) =B67, "TRUE", "NOT FOUND"), "FALSE")</f>
        <v>FALSE</v>
      </c>
    </row>
    <row r="68" spans="1:1" x14ac:dyDescent="0.35">
      <c r="A68" t="str">
        <f>IFERROR(IF(VLOOKUP(B68,Customer!C:C,1, 0) =B68, "TRUE", "NOT FOUND"), "FALSE")</f>
        <v>FALSE</v>
      </c>
    </row>
    <row r="69" spans="1:1" x14ac:dyDescent="0.35">
      <c r="A69" t="str">
        <f>IFERROR(IF(VLOOKUP(B69,Customer!C:C,1, 0) =B69, "TRUE", "NOT FOUND"), "FALSE")</f>
        <v>FALSE</v>
      </c>
    </row>
    <row r="70" spans="1:1" x14ac:dyDescent="0.35">
      <c r="A70" t="str">
        <f>IFERROR(IF(VLOOKUP(B70,Customer!C:C,1, 0) =B70, "TRUE", "NOT FOUND"), "FALSE")</f>
        <v>FALSE</v>
      </c>
    </row>
    <row r="71" spans="1:1" x14ac:dyDescent="0.35">
      <c r="A71" t="str">
        <f>IFERROR(IF(VLOOKUP(B71,Customer!C:C,1, 0) =B71, "TRUE", "NOT FOUND"), "FALSE")</f>
        <v>FALSE</v>
      </c>
    </row>
    <row r="72" spans="1:1" x14ac:dyDescent="0.35">
      <c r="A72" t="str">
        <f>IFERROR(IF(VLOOKUP(B72,Customer!C:C,1, 0) =B72, "TRUE", "NOT FOUND"), "FALSE")</f>
        <v>FALSE</v>
      </c>
    </row>
    <row r="73" spans="1:1" x14ac:dyDescent="0.35">
      <c r="A73" t="str">
        <f>IFERROR(IF(VLOOKUP(B73,Customer!C:C,1, 0) =B73, "TRUE", "NOT FOUND"), "FALSE")</f>
        <v>FALSE</v>
      </c>
    </row>
    <row r="74" spans="1:1" x14ac:dyDescent="0.35">
      <c r="A74" t="str">
        <f>IFERROR(IF(VLOOKUP(B74,Customer!C:C,1, 0) =B74, "TRUE", "NOT FOUND"), "FALSE")</f>
        <v>FALSE</v>
      </c>
    </row>
    <row r="75" spans="1:1" x14ac:dyDescent="0.35">
      <c r="A75" t="str">
        <f>IFERROR(IF(VLOOKUP(B75,Customer!C:C,1, 0) =B75, "TRUE", "NOT FOUND"), "FALSE")</f>
        <v>FALSE</v>
      </c>
    </row>
    <row r="76" spans="1:1" x14ac:dyDescent="0.35">
      <c r="A76" t="str">
        <f>IFERROR(IF(VLOOKUP(B76,Customer!C:C,1, 0) =B76, "TRUE", "NOT FOUND"), "FALSE")</f>
        <v>FALSE</v>
      </c>
    </row>
    <row r="77" spans="1:1" x14ac:dyDescent="0.35">
      <c r="A77" t="str">
        <f>IFERROR(IF(VLOOKUP(B77,Customer!C:C,1, 0) =B77, "TRUE", "NOT FOUND"), "FALSE")</f>
        <v>FALSE</v>
      </c>
    </row>
    <row r="78" spans="1:1" x14ac:dyDescent="0.35">
      <c r="A78" t="str">
        <f>IFERROR(IF(VLOOKUP(B78,Customer!C:C,1, 0) =B78, "TRUE", "NOT FOUND"), "FALSE")</f>
        <v>FALSE</v>
      </c>
    </row>
    <row r="79" spans="1:1" x14ac:dyDescent="0.35">
      <c r="A79" t="str">
        <f>IFERROR(IF(VLOOKUP(B79,Customer!C:C,1, 0) =B79, "TRUE", "NOT FOUND"), "FALSE")</f>
        <v>FALSE</v>
      </c>
    </row>
    <row r="80" spans="1:1" x14ac:dyDescent="0.35">
      <c r="A80" t="str">
        <f>IFERROR(IF(VLOOKUP(B80,Customer!C:C,1, 0) =B80, "TRUE", "NOT FOUND"), "FALSE")</f>
        <v>FALSE</v>
      </c>
    </row>
    <row r="81" spans="1:1" x14ac:dyDescent="0.35">
      <c r="A81" t="str">
        <f>IFERROR(IF(VLOOKUP(B81,Customer!C:C,1, 0) =B81, "TRUE", "NOT FOUND"), "FALSE")</f>
        <v>FALSE</v>
      </c>
    </row>
    <row r="82" spans="1:1" x14ac:dyDescent="0.35">
      <c r="A82" t="str">
        <f>IFERROR(IF(VLOOKUP(B82,Customer!C:C,1, 0) =B82, "TRUE", "NOT FOUND"), "FALSE")</f>
        <v>FALSE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1"/>
  <sheetViews>
    <sheetView workbookViewId="0">
      <selection activeCell="A2" sqref="A2"/>
    </sheetView>
  </sheetViews>
  <sheetFormatPr defaultColWidth="8.7265625" defaultRowHeight="14.5" x14ac:dyDescent="0.35"/>
  <cols>
    <col min="1" max="1" width="17" style="75" bestFit="1" customWidth="1"/>
    <col min="2" max="2" width="20.54296875" style="75" bestFit="1" customWidth="1"/>
    <col min="3" max="3" width="13.81640625" style="75" bestFit="1" customWidth="1"/>
    <col min="4" max="4" width="16" style="75" bestFit="1" customWidth="1"/>
    <col min="5" max="5" width="14.81640625" style="75" bestFit="1" customWidth="1"/>
    <col min="6" max="6" width="13.1796875" style="75" bestFit="1" customWidth="1"/>
    <col min="7" max="7" width="15.81640625" style="75" bestFit="1" customWidth="1"/>
    <col min="8" max="8" width="13.54296875" style="75" bestFit="1" customWidth="1"/>
    <col min="9" max="9" width="15.453125" style="75" bestFit="1" customWidth="1"/>
    <col min="10" max="10" width="17.81640625" style="75" bestFit="1" customWidth="1"/>
    <col min="11" max="11" width="18.7265625" style="78" bestFit="1" customWidth="1"/>
    <col min="12" max="12" width="24.54296875" style="75" bestFit="1" customWidth="1"/>
    <col min="13" max="13" width="10.54296875" style="75" bestFit="1" customWidth="1"/>
    <col min="14" max="14" width="8" style="75" bestFit="1" customWidth="1"/>
    <col min="15" max="15" width="12.1796875" style="70" bestFit="1" customWidth="1"/>
    <col min="16" max="16" width="8.7265625" hidden="1" customWidth="1"/>
    <col min="17" max="16384" width="8.7265625" style="75"/>
  </cols>
  <sheetData>
    <row r="1" spans="1:16" ht="27" customHeight="1" x14ac:dyDescent="0.35">
      <c r="A1" s="73" t="s">
        <v>155</v>
      </c>
      <c r="B1" s="73" t="s">
        <v>203</v>
      </c>
      <c r="C1" s="72" t="s">
        <v>205</v>
      </c>
      <c r="D1" s="73" t="s">
        <v>374</v>
      </c>
      <c r="E1" s="73" t="s">
        <v>210</v>
      </c>
      <c r="F1" s="73" t="s">
        <v>212</v>
      </c>
      <c r="G1" s="73" t="s">
        <v>375</v>
      </c>
      <c r="H1" s="72" t="s">
        <v>217</v>
      </c>
      <c r="I1" s="73" t="s">
        <v>376</v>
      </c>
      <c r="J1" s="73" t="s">
        <v>377</v>
      </c>
      <c r="K1" s="77" t="s">
        <v>378</v>
      </c>
      <c r="L1" s="73" t="s">
        <v>379</v>
      </c>
      <c r="M1" s="72" t="s">
        <v>78</v>
      </c>
      <c r="N1" s="73" t="s">
        <v>98</v>
      </c>
      <c r="O1" s="71" t="s">
        <v>130</v>
      </c>
    </row>
    <row r="2" spans="1:16" s="131" customFormat="1" x14ac:dyDescent="0.35">
      <c r="A2" s="131" t="s">
        <v>622</v>
      </c>
      <c r="B2" s="131" t="s">
        <v>610</v>
      </c>
      <c r="C2" s="131" t="s">
        <v>703</v>
      </c>
      <c r="D2" s="131" t="s">
        <v>704</v>
      </c>
      <c r="E2" s="131" t="s">
        <v>610</v>
      </c>
      <c r="F2" s="131" t="s">
        <v>705</v>
      </c>
      <c r="G2" s="131" t="s">
        <v>706</v>
      </c>
      <c r="I2" s="131" t="s">
        <v>707</v>
      </c>
      <c r="J2" s="131" t="s">
        <v>707</v>
      </c>
      <c r="K2" s="133">
        <v>45658</v>
      </c>
      <c r="L2" s="133" t="s">
        <v>692</v>
      </c>
      <c r="N2" s="131" t="s">
        <v>616</v>
      </c>
      <c r="O2" s="133"/>
      <c r="P2" s="133"/>
    </row>
    <row r="3" spans="1:16" s="131" customFormat="1" x14ac:dyDescent="0.35">
      <c r="A3" s="131" t="s">
        <v>622</v>
      </c>
      <c r="B3" s="131" t="s">
        <v>610</v>
      </c>
      <c r="C3" s="131" t="s">
        <v>703</v>
      </c>
      <c r="D3" s="131" t="s">
        <v>704</v>
      </c>
      <c r="E3" s="131" t="s">
        <v>662</v>
      </c>
      <c r="F3" s="131" t="s">
        <v>708</v>
      </c>
      <c r="G3" s="131" t="s">
        <v>709</v>
      </c>
      <c r="I3" s="131" t="s">
        <v>707</v>
      </c>
      <c r="J3" s="131" t="s">
        <v>707</v>
      </c>
      <c r="K3" s="133">
        <v>45658</v>
      </c>
      <c r="L3" s="133" t="s">
        <v>692</v>
      </c>
      <c r="N3" s="131" t="s">
        <v>616</v>
      </c>
      <c r="O3" s="133"/>
      <c r="P3" s="133"/>
    </row>
    <row r="4" spans="1:16" s="131" customFormat="1" x14ac:dyDescent="0.35">
      <c r="A4" s="131" t="s">
        <v>622</v>
      </c>
      <c r="B4" s="131" t="s">
        <v>662</v>
      </c>
      <c r="C4" s="131" t="s">
        <v>703</v>
      </c>
      <c r="D4" s="131" t="s">
        <v>710</v>
      </c>
      <c r="E4" s="131" t="s">
        <v>610</v>
      </c>
      <c r="F4" s="131" t="s">
        <v>705</v>
      </c>
      <c r="G4" s="131" t="s">
        <v>706</v>
      </c>
      <c r="I4" s="131" t="s">
        <v>707</v>
      </c>
      <c r="J4" s="131" t="s">
        <v>707</v>
      </c>
      <c r="K4" s="133">
        <v>45658</v>
      </c>
      <c r="L4" s="133" t="s">
        <v>692</v>
      </c>
      <c r="N4" s="131" t="s">
        <v>616</v>
      </c>
      <c r="O4" s="133"/>
      <c r="P4" s="133"/>
    </row>
    <row r="5" spans="1:16" s="131" customFormat="1" x14ac:dyDescent="0.35">
      <c r="A5" s="131" t="s">
        <v>622</v>
      </c>
      <c r="B5" s="131" t="s">
        <v>662</v>
      </c>
      <c r="C5" s="131" t="s">
        <v>703</v>
      </c>
      <c r="D5" s="131" t="s">
        <v>710</v>
      </c>
      <c r="E5" s="131" t="s">
        <v>662</v>
      </c>
      <c r="F5" s="131" t="s">
        <v>708</v>
      </c>
      <c r="G5" s="131" t="s">
        <v>709</v>
      </c>
      <c r="I5" s="131" t="s">
        <v>707</v>
      </c>
      <c r="J5" s="131" t="s">
        <v>707</v>
      </c>
      <c r="K5" s="133">
        <v>45658</v>
      </c>
      <c r="L5" s="133" t="s">
        <v>692</v>
      </c>
      <c r="N5" s="131" t="s">
        <v>616</v>
      </c>
      <c r="O5" s="133"/>
      <c r="P5" s="133"/>
    </row>
    <row r="6" spans="1:16" s="131" customFormat="1" x14ac:dyDescent="0.35">
      <c r="A6" s="131" t="s">
        <v>625</v>
      </c>
      <c r="B6" s="131" t="s">
        <v>610</v>
      </c>
      <c r="C6" s="131" t="s">
        <v>703</v>
      </c>
      <c r="D6" s="131" t="s">
        <v>711</v>
      </c>
      <c r="E6" s="131" t="s">
        <v>610</v>
      </c>
      <c r="F6" s="131" t="s">
        <v>705</v>
      </c>
      <c r="G6" s="131" t="s">
        <v>706</v>
      </c>
      <c r="I6" s="131" t="s">
        <v>707</v>
      </c>
      <c r="J6" s="131" t="s">
        <v>707</v>
      </c>
      <c r="K6" s="133">
        <v>45658</v>
      </c>
      <c r="L6" s="133" t="s">
        <v>692</v>
      </c>
      <c r="N6" s="131" t="s">
        <v>616</v>
      </c>
      <c r="O6" s="133"/>
      <c r="P6" s="133"/>
    </row>
    <row r="7" spans="1:16" s="131" customFormat="1" x14ac:dyDescent="0.35">
      <c r="A7" s="131" t="s">
        <v>625</v>
      </c>
      <c r="B7" s="131" t="s">
        <v>610</v>
      </c>
      <c r="C7" s="131" t="s">
        <v>703</v>
      </c>
      <c r="D7" s="131" t="s">
        <v>711</v>
      </c>
      <c r="E7" s="131" t="s">
        <v>662</v>
      </c>
      <c r="F7" s="131" t="s">
        <v>708</v>
      </c>
      <c r="G7" s="131" t="s">
        <v>709</v>
      </c>
      <c r="I7" s="131" t="s">
        <v>707</v>
      </c>
      <c r="J7" s="131" t="s">
        <v>707</v>
      </c>
      <c r="K7" s="133">
        <v>45658</v>
      </c>
      <c r="L7" s="133" t="s">
        <v>692</v>
      </c>
      <c r="N7" s="131" t="s">
        <v>616</v>
      </c>
      <c r="O7" s="133"/>
      <c r="P7" s="133"/>
    </row>
    <row r="8" spans="1:16" s="131" customFormat="1" x14ac:dyDescent="0.35">
      <c r="A8" s="131" t="s">
        <v>625</v>
      </c>
      <c r="B8" s="131" t="s">
        <v>662</v>
      </c>
      <c r="C8" s="131" t="s">
        <v>703</v>
      </c>
      <c r="D8" s="131" t="s">
        <v>712</v>
      </c>
      <c r="E8" s="131" t="s">
        <v>610</v>
      </c>
      <c r="F8" s="131" t="s">
        <v>705</v>
      </c>
      <c r="G8" s="131" t="s">
        <v>706</v>
      </c>
      <c r="I8" s="131" t="s">
        <v>707</v>
      </c>
      <c r="J8" s="131" t="s">
        <v>707</v>
      </c>
      <c r="K8" s="133">
        <v>45658</v>
      </c>
      <c r="L8" s="133" t="s">
        <v>692</v>
      </c>
      <c r="N8" s="131" t="s">
        <v>616</v>
      </c>
      <c r="O8" s="133"/>
      <c r="P8" s="133"/>
    </row>
    <row r="9" spans="1:16" s="131" customFormat="1" x14ac:dyDescent="0.35">
      <c r="A9" s="131" t="s">
        <v>625</v>
      </c>
      <c r="B9" s="131" t="s">
        <v>662</v>
      </c>
      <c r="C9" s="131" t="s">
        <v>703</v>
      </c>
      <c r="D9" s="131" t="s">
        <v>712</v>
      </c>
      <c r="E9" s="131" t="s">
        <v>662</v>
      </c>
      <c r="F9" s="131" t="s">
        <v>708</v>
      </c>
      <c r="G9" s="131" t="s">
        <v>709</v>
      </c>
      <c r="I9" s="131" t="s">
        <v>707</v>
      </c>
      <c r="J9" s="131" t="s">
        <v>707</v>
      </c>
      <c r="K9" s="133">
        <v>45658</v>
      </c>
      <c r="L9" s="133" t="s">
        <v>692</v>
      </c>
      <c r="N9" s="131" t="s">
        <v>616</v>
      </c>
      <c r="O9" s="133"/>
      <c r="P9" s="133"/>
    </row>
    <row r="10" spans="1:16" s="131" customFormat="1" x14ac:dyDescent="0.35">
      <c r="A10" s="131" t="s">
        <v>628</v>
      </c>
      <c r="B10" s="131" t="s">
        <v>610</v>
      </c>
      <c r="E10" s="131" t="s">
        <v>610</v>
      </c>
      <c r="F10" s="131" t="s">
        <v>713</v>
      </c>
      <c r="G10" s="131" t="s">
        <v>706</v>
      </c>
      <c r="I10" s="131" t="s">
        <v>707</v>
      </c>
      <c r="J10" s="131" t="s">
        <v>707</v>
      </c>
      <c r="K10" s="133">
        <v>45689</v>
      </c>
      <c r="L10" s="133" t="s">
        <v>692</v>
      </c>
      <c r="N10" s="131" t="s">
        <v>616</v>
      </c>
      <c r="O10" s="133"/>
      <c r="P10" s="133"/>
    </row>
    <row r="11" spans="1:16" s="131" customFormat="1" x14ac:dyDescent="0.35">
      <c r="A11" s="131" t="s">
        <v>628</v>
      </c>
      <c r="B11" s="131" t="s">
        <v>662</v>
      </c>
      <c r="E11" s="131" t="s">
        <v>610</v>
      </c>
      <c r="F11" s="131" t="s">
        <v>713</v>
      </c>
      <c r="G11" s="131" t="s">
        <v>706</v>
      </c>
      <c r="I11" s="131" t="s">
        <v>707</v>
      </c>
      <c r="J11" s="131" t="s">
        <v>707</v>
      </c>
      <c r="K11" s="133">
        <v>45717</v>
      </c>
      <c r="L11" s="133" t="s">
        <v>692</v>
      </c>
      <c r="N11" s="131" t="s">
        <v>616</v>
      </c>
      <c r="O11" s="133"/>
      <c r="P11" s="133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BA11-D990-4499-B2E4-00046E188A7E}">
  <sheetPr>
    <tabColor rgb="FFFFFF00"/>
  </sheetPr>
  <dimension ref="A1:Q83"/>
  <sheetViews>
    <sheetView workbookViewId="0">
      <selection activeCell="C2" sqref="C2"/>
    </sheetView>
  </sheetViews>
  <sheetFormatPr defaultColWidth="8.7265625" defaultRowHeight="14.5" x14ac:dyDescent="0.35"/>
  <cols>
    <col min="1" max="1" width="24.453125" customWidth="1"/>
    <col min="2" max="2" width="29.453125" customWidth="1"/>
    <col min="3" max="3" width="17" style="75" bestFit="1" customWidth="1"/>
    <col min="4" max="4" width="20.54296875" style="75" bestFit="1" customWidth="1"/>
    <col min="5" max="5" width="13.81640625" style="75" bestFit="1" customWidth="1"/>
    <col min="6" max="6" width="16" style="75" bestFit="1" customWidth="1"/>
    <col min="7" max="7" width="14.81640625" style="75" bestFit="1" customWidth="1"/>
    <col min="8" max="8" width="13.1796875" style="75" bestFit="1" customWidth="1"/>
    <col min="9" max="9" width="15.81640625" style="75" bestFit="1" customWidth="1"/>
    <col min="10" max="10" width="13.54296875" style="75" bestFit="1" customWidth="1"/>
    <col min="11" max="11" width="15.453125" style="75" bestFit="1" customWidth="1"/>
    <col min="12" max="12" width="17.81640625" style="75" bestFit="1" customWidth="1"/>
    <col min="13" max="13" width="18.7265625" style="78" bestFit="1" customWidth="1"/>
    <col min="14" max="14" width="24.54296875" style="75" bestFit="1" customWidth="1"/>
    <col min="15" max="15" width="10.54296875" style="75" bestFit="1" customWidth="1"/>
    <col min="16" max="16" width="8" style="75" bestFit="1" customWidth="1"/>
    <col min="17" max="17" width="12.1796875" style="70" bestFit="1" customWidth="1"/>
    <col min="18" max="16384" width="8.7265625" style="75"/>
  </cols>
  <sheetData>
    <row r="1" spans="1:17" ht="27" customHeight="1" x14ac:dyDescent="0.35">
      <c r="A1" s="104" t="s">
        <v>558</v>
      </c>
      <c r="B1" s="104" t="s">
        <v>559</v>
      </c>
      <c r="C1" s="73" t="s">
        <v>155</v>
      </c>
      <c r="D1" s="73" t="s">
        <v>203</v>
      </c>
      <c r="E1" s="72" t="s">
        <v>205</v>
      </c>
      <c r="F1" s="73" t="s">
        <v>374</v>
      </c>
      <c r="G1" s="73" t="s">
        <v>210</v>
      </c>
      <c r="H1" s="73" t="s">
        <v>212</v>
      </c>
      <c r="I1" s="73" t="s">
        <v>375</v>
      </c>
      <c r="J1" s="72" t="s">
        <v>217</v>
      </c>
      <c r="K1" s="73" t="s">
        <v>376</v>
      </c>
      <c r="L1" s="73" t="s">
        <v>377</v>
      </c>
      <c r="M1" s="77" t="s">
        <v>378</v>
      </c>
      <c r="N1" s="73" t="s">
        <v>379</v>
      </c>
      <c r="O1" s="72" t="s">
        <v>78</v>
      </c>
      <c r="P1" s="73" t="s">
        <v>98</v>
      </c>
      <c r="Q1" s="71" t="s">
        <v>130</v>
      </c>
    </row>
    <row r="2" spans="1:17" x14ac:dyDescent="0.35">
      <c r="A2" t="str">
        <f>IFERROR(IF(VLOOKUP(C2,Customer!C:C,1, 0) =C2, "TRUE", "NOT FOUND"), "FALSE")</f>
        <v>FALSE</v>
      </c>
      <c r="B2" t="str">
        <f>IFERROR(IF(VLOOKUP(_xlfn.CONCAT(C2,D2),CustomerSite!X:X,1, 0) =_xlfn.CONCAT(C2,D2), "TRUE", "NOT FOUND"), "FALSE")</f>
        <v>TRUE</v>
      </c>
    </row>
    <row r="3" spans="1:17" x14ac:dyDescent="0.35">
      <c r="A3" t="str">
        <f>IFERROR(IF(VLOOKUP(C3,Customer!C:C,1, 0) =C3, "TRUE", "NOT FOUND"), "FALSE")</f>
        <v>FALSE</v>
      </c>
      <c r="B3" t="str">
        <f>IFERROR(IF(VLOOKUP(_xlfn.CONCAT(C3,D3),CustomerSite!X:X,1, 0) =_xlfn.CONCAT(C3,D3), "TRUE", "NOT FOUND"), "FALSE")</f>
        <v>TRUE</v>
      </c>
    </row>
    <row r="4" spans="1:17" x14ac:dyDescent="0.35">
      <c r="A4" t="str">
        <f>IFERROR(IF(VLOOKUP(C4,Customer!C:C,1, 0) =C4, "TRUE", "NOT FOUND"), "FALSE")</f>
        <v>FALSE</v>
      </c>
      <c r="B4" t="str">
        <f>IFERROR(IF(VLOOKUP(_xlfn.CONCAT(C4,D4),CustomerSite!X:X,1, 0) =_xlfn.CONCAT(C4,D4), "TRUE", "NOT FOUND"), "FALSE")</f>
        <v>TRUE</v>
      </c>
    </row>
    <row r="5" spans="1:17" x14ac:dyDescent="0.35">
      <c r="A5" t="str">
        <f>IFERROR(IF(VLOOKUP(C5,Customer!C:C,1, 0) =C5, "TRUE", "NOT FOUND"), "FALSE")</f>
        <v>FALSE</v>
      </c>
      <c r="B5" t="str">
        <f>IFERROR(IF(VLOOKUP(_xlfn.CONCAT(C5,D5),CustomerSite!X:X,1, 0) =_xlfn.CONCAT(C5,D5), "TRUE", "NOT FOUND"), "FALSE")</f>
        <v>TRUE</v>
      </c>
    </row>
    <row r="6" spans="1:17" x14ac:dyDescent="0.35">
      <c r="A6" t="str">
        <f>IFERROR(IF(VLOOKUP(C6,Customer!C:C,1, 0) =C6, "TRUE", "NOT FOUND"), "FALSE")</f>
        <v>FALSE</v>
      </c>
      <c r="B6" t="str">
        <f>IFERROR(IF(VLOOKUP(_xlfn.CONCAT(C6,D6),CustomerSite!X:X,1, 0) =_xlfn.CONCAT(C6,D6), "TRUE", "NOT FOUND"), "FALSE")</f>
        <v>TRUE</v>
      </c>
    </row>
    <row r="7" spans="1:17" x14ac:dyDescent="0.35">
      <c r="A7" t="str">
        <f>IFERROR(IF(VLOOKUP(C7,Customer!C:C,1, 0) =C7, "TRUE", "NOT FOUND"), "FALSE")</f>
        <v>FALSE</v>
      </c>
      <c r="B7" t="str">
        <f>IFERROR(IF(VLOOKUP(_xlfn.CONCAT(C7,D7),CustomerSite!X:X,1, 0) =_xlfn.CONCAT(C7,D7), "TRUE", "NOT FOUND"), "FALSE")</f>
        <v>TRUE</v>
      </c>
    </row>
    <row r="8" spans="1:17" x14ac:dyDescent="0.35">
      <c r="A8" t="str">
        <f>IFERROR(IF(VLOOKUP(C8,Customer!C:C,1, 0) =C8, "TRUE", "NOT FOUND"), "FALSE")</f>
        <v>FALSE</v>
      </c>
      <c r="B8" t="str">
        <f>IFERROR(IF(VLOOKUP(_xlfn.CONCAT(C8,D8),CustomerSite!X:X,1, 0) =_xlfn.CONCAT(C8,D8), "TRUE", "NOT FOUND"), "FALSE")</f>
        <v>TRUE</v>
      </c>
    </row>
    <row r="9" spans="1:17" x14ac:dyDescent="0.35">
      <c r="A9" t="str">
        <f>IFERROR(IF(VLOOKUP(C9,Customer!C:C,1, 0) =C9, "TRUE", "NOT FOUND"), "FALSE")</f>
        <v>FALSE</v>
      </c>
      <c r="B9" t="str">
        <f>IFERROR(IF(VLOOKUP(_xlfn.CONCAT(C9,D9),CustomerSite!X:X,1, 0) =_xlfn.CONCAT(C9,D9), "TRUE", "NOT FOUND"), "FALSE")</f>
        <v>TRUE</v>
      </c>
    </row>
    <row r="10" spans="1:17" x14ac:dyDescent="0.35">
      <c r="A10" t="str">
        <f>IFERROR(IF(VLOOKUP(C10,Customer!C:C,1, 0) =C10, "TRUE", "NOT FOUND"), "FALSE")</f>
        <v>FALSE</v>
      </c>
      <c r="B10" t="str">
        <f>IFERROR(IF(VLOOKUP(_xlfn.CONCAT(C10,D10),CustomerSite!X:X,1, 0) =_xlfn.CONCAT(C10,D10), "TRUE", "NOT FOUND"), "FALSE")</f>
        <v>TRUE</v>
      </c>
    </row>
    <row r="11" spans="1:17" x14ac:dyDescent="0.35">
      <c r="A11" t="str">
        <f>IFERROR(IF(VLOOKUP(C11,Customer!C:C,1, 0) =C11, "TRUE", "NOT FOUND"), "FALSE")</f>
        <v>FALSE</v>
      </c>
      <c r="B11" t="str">
        <f>IFERROR(IF(VLOOKUP(_xlfn.CONCAT(C11,D11),CustomerSite!X:X,1, 0) =_xlfn.CONCAT(C11,D11), "TRUE", "NOT FOUND"), "FALSE")</f>
        <v>TRUE</v>
      </c>
    </row>
    <row r="12" spans="1:17" x14ac:dyDescent="0.35">
      <c r="A12" t="str">
        <f>IFERROR(IF(VLOOKUP(C12,Customer!C:C,1, 0) =C12, "TRUE", "NOT FOUND"), "FALSE")</f>
        <v>FALSE</v>
      </c>
      <c r="B12" t="str">
        <f>IFERROR(IF(VLOOKUP(_xlfn.CONCAT(C12,D12),CustomerSite!X:X,1, 0) =_xlfn.CONCAT(C12,D12), "TRUE", "NOT FOUND"), "FALSE")</f>
        <v>TRUE</v>
      </c>
    </row>
    <row r="13" spans="1:17" x14ac:dyDescent="0.35">
      <c r="A13" t="str">
        <f>IFERROR(IF(VLOOKUP(C13,Customer!C:C,1, 0) =C13, "TRUE", "NOT FOUND"), "FALSE")</f>
        <v>FALSE</v>
      </c>
      <c r="B13" t="str">
        <f>IFERROR(IF(VLOOKUP(_xlfn.CONCAT(C13,D13),CustomerSite!X:X,1, 0) =_xlfn.CONCAT(C13,D13), "TRUE", "NOT FOUND"), "FALSE")</f>
        <v>TRUE</v>
      </c>
    </row>
    <row r="14" spans="1:17" x14ac:dyDescent="0.35">
      <c r="A14" t="str">
        <f>IFERROR(IF(VLOOKUP(C14,Customer!C:C,1, 0) =C14, "TRUE", "NOT FOUND"), "FALSE")</f>
        <v>FALSE</v>
      </c>
      <c r="B14" t="str">
        <f>IFERROR(IF(VLOOKUP(_xlfn.CONCAT(C14,D14),CustomerSite!X:X,1, 0) =_xlfn.CONCAT(C14,D14), "TRUE", "NOT FOUND"), "FALSE")</f>
        <v>TRUE</v>
      </c>
    </row>
    <row r="15" spans="1:17" x14ac:dyDescent="0.35">
      <c r="A15" t="str">
        <f>IFERROR(IF(VLOOKUP(C15,Customer!C:C,1, 0) =C15, "TRUE", "NOT FOUND"), "FALSE")</f>
        <v>FALSE</v>
      </c>
      <c r="B15" t="str">
        <f>IFERROR(IF(VLOOKUP(_xlfn.CONCAT(C15,D15),CustomerSite!X:X,1, 0) =_xlfn.CONCAT(C15,D15), "TRUE", "NOT FOUND"), "FALSE")</f>
        <v>TRUE</v>
      </c>
    </row>
    <row r="16" spans="1:17" x14ac:dyDescent="0.35">
      <c r="A16" t="str">
        <f>IFERROR(IF(VLOOKUP(C16,Customer!C:C,1, 0) =C16, "TRUE", "NOT FOUND"), "FALSE")</f>
        <v>FALSE</v>
      </c>
      <c r="B16" t="str">
        <f>IFERROR(IF(VLOOKUP(_xlfn.CONCAT(C16,D16),CustomerSite!X:X,1, 0) =_xlfn.CONCAT(C16,D16), "TRUE", "NOT FOUND"), "FALSE")</f>
        <v>TRUE</v>
      </c>
    </row>
    <row r="17" spans="1:2" x14ac:dyDescent="0.35">
      <c r="A17" t="str">
        <f>IFERROR(IF(VLOOKUP(C17,Customer!C:C,1, 0) =C17, "TRUE", "NOT FOUND"), "FALSE")</f>
        <v>FALSE</v>
      </c>
      <c r="B17" t="str">
        <f>IFERROR(IF(VLOOKUP(_xlfn.CONCAT(C17,D17),CustomerSite!X:X,1, 0) =_xlfn.CONCAT(C17,D17), "TRUE", "NOT FOUND"), "FALSE")</f>
        <v>TRUE</v>
      </c>
    </row>
    <row r="18" spans="1:2" x14ac:dyDescent="0.35">
      <c r="A18" t="str">
        <f>IFERROR(IF(VLOOKUP(C18,Customer!C:C,1, 0) =C18, "TRUE", "NOT FOUND"), "FALSE")</f>
        <v>FALSE</v>
      </c>
      <c r="B18" t="str">
        <f>IFERROR(IF(VLOOKUP(_xlfn.CONCAT(C18,D18),CustomerSite!X:X,1, 0) =_xlfn.CONCAT(C18,D18), "TRUE", "NOT FOUND"), "FALSE")</f>
        <v>TRUE</v>
      </c>
    </row>
    <row r="19" spans="1:2" x14ac:dyDescent="0.35">
      <c r="A19" t="str">
        <f>IFERROR(IF(VLOOKUP(C19,Customer!C:C,1, 0) =C19, "TRUE", "NOT FOUND"), "FALSE")</f>
        <v>FALSE</v>
      </c>
      <c r="B19" t="str">
        <f>IFERROR(IF(VLOOKUP(_xlfn.CONCAT(C19,D19),CustomerSite!X:X,1, 0) =_xlfn.CONCAT(C19,D19), "TRUE", "NOT FOUND"), "FALSE")</f>
        <v>TRUE</v>
      </c>
    </row>
    <row r="20" spans="1:2" x14ac:dyDescent="0.35">
      <c r="A20" t="str">
        <f>IFERROR(IF(VLOOKUP(C20,Customer!C:C,1, 0) =C20, "TRUE", "NOT FOUND"), "FALSE")</f>
        <v>FALSE</v>
      </c>
      <c r="B20" t="str">
        <f>IFERROR(IF(VLOOKUP(_xlfn.CONCAT(C20,D20),CustomerSite!X:X,1, 0) =_xlfn.CONCAT(C20,D20), "TRUE", "NOT FOUND"), "FALSE")</f>
        <v>TRUE</v>
      </c>
    </row>
    <row r="21" spans="1:2" x14ac:dyDescent="0.35">
      <c r="A21" t="str">
        <f>IFERROR(IF(VLOOKUP(C21,Customer!C:C,1, 0) =C21, "TRUE", "NOT FOUND"), "FALSE")</f>
        <v>FALSE</v>
      </c>
      <c r="B21" t="str">
        <f>IFERROR(IF(VLOOKUP(_xlfn.CONCAT(C21,D21),CustomerSite!X:X,1, 0) =_xlfn.CONCAT(C21,D21), "TRUE", "NOT FOUND"), "FALSE")</f>
        <v>TRUE</v>
      </c>
    </row>
    <row r="22" spans="1:2" x14ac:dyDescent="0.35">
      <c r="A22" t="str">
        <f>IFERROR(IF(VLOOKUP(C22,Customer!C:C,1, 0) =C22, "TRUE", "NOT FOUND"), "FALSE")</f>
        <v>FALSE</v>
      </c>
      <c r="B22" t="str">
        <f>IFERROR(IF(VLOOKUP(_xlfn.CONCAT(C22,D22),CustomerSite!X:X,1, 0) =_xlfn.CONCAT(C22,D22), "TRUE", "NOT FOUND"), "FALSE")</f>
        <v>TRUE</v>
      </c>
    </row>
    <row r="23" spans="1:2" x14ac:dyDescent="0.35">
      <c r="A23" t="str">
        <f>IFERROR(IF(VLOOKUP(C23,Customer!C:C,1, 0) =C23, "TRUE", "NOT FOUND"), "FALSE")</f>
        <v>FALSE</v>
      </c>
      <c r="B23" t="str">
        <f>IFERROR(IF(VLOOKUP(_xlfn.CONCAT(C23,D23),CustomerSite!X:X,1, 0) =_xlfn.CONCAT(C23,D23), "TRUE", "NOT FOUND"), "FALSE")</f>
        <v>TRUE</v>
      </c>
    </row>
    <row r="24" spans="1:2" x14ac:dyDescent="0.35">
      <c r="A24" t="str">
        <f>IFERROR(IF(VLOOKUP(C24,Customer!C:C,1, 0) =C24, "TRUE", "NOT FOUND"), "FALSE")</f>
        <v>FALSE</v>
      </c>
      <c r="B24" t="str">
        <f>IFERROR(IF(VLOOKUP(_xlfn.CONCAT(C24,D24),CustomerSite!X:X,1, 0) =_xlfn.CONCAT(C24,D24), "TRUE", "NOT FOUND"), "FALSE")</f>
        <v>TRUE</v>
      </c>
    </row>
    <row r="25" spans="1:2" x14ac:dyDescent="0.35">
      <c r="A25" t="str">
        <f>IFERROR(IF(VLOOKUP(C25,Customer!C:C,1, 0) =C25, "TRUE", "NOT FOUND"), "FALSE")</f>
        <v>FALSE</v>
      </c>
      <c r="B25" t="str">
        <f>IFERROR(IF(VLOOKUP(_xlfn.CONCAT(C25,D25),CustomerSite!X:X,1, 0) =_xlfn.CONCAT(C25,D25), "TRUE", "NOT FOUND"), "FALSE")</f>
        <v>TRUE</v>
      </c>
    </row>
    <row r="26" spans="1:2" x14ac:dyDescent="0.35">
      <c r="A26" t="str">
        <f>IFERROR(IF(VLOOKUP(C26,Customer!C:C,1, 0) =C26, "TRUE", "NOT FOUND"), "FALSE")</f>
        <v>FALSE</v>
      </c>
      <c r="B26" t="str">
        <f>IFERROR(IF(VLOOKUP(_xlfn.CONCAT(C26,D26),CustomerSite!X:X,1, 0) =_xlfn.CONCAT(C26,D26), "TRUE", "NOT FOUND"), "FALSE")</f>
        <v>TRUE</v>
      </c>
    </row>
    <row r="27" spans="1:2" x14ac:dyDescent="0.35">
      <c r="A27" t="str">
        <f>IFERROR(IF(VLOOKUP(C27,Customer!C:C,1, 0) =C27, "TRUE", "NOT FOUND"), "FALSE")</f>
        <v>FALSE</v>
      </c>
      <c r="B27" t="str">
        <f>IFERROR(IF(VLOOKUP(_xlfn.CONCAT(C27,D27),CustomerSite!X:X,1, 0) =_xlfn.CONCAT(C27,D27), "TRUE", "NOT FOUND"), "FALSE")</f>
        <v>TRUE</v>
      </c>
    </row>
    <row r="28" spans="1:2" x14ac:dyDescent="0.35">
      <c r="A28" t="str">
        <f>IFERROR(IF(VLOOKUP(C28,Customer!C:C,1, 0) =C28, "TRUE", "NOT FOUND"), "FALSE")</f>
        <v>FALSE</v>
      </c>
      <c r="B28" t="str">
        <f>IFERROR(IF(VLOOKUP(_xlfn.CONCAT(C28,D28),CustomerSite!X:X,1, 0) =_xlfn.CONCAT(C28,D28), "TRUE", "NOT FOUND"), "FALSE")</f>
        <v>TRUE</v>
      </c>
    </row>
    <row r="29" spans="1:2" x14ac:dyDescent="0.35">
      <c r="A29" t="str">
        <f>IFERROR(IF(VLOOKUP(C29,Customer!C:C,1, 0) =C29, "TRUE", "NOT FOUND"), "FALSE")</f>
        <v>FALSE</v>
      </c>
      <c r="B29" t="str">
        <f>IFERROR(IF(VLOOKUP(_xlfn.CONCAT(C29,D29),CustomerSite!X:X,1, 0) =_xlfn.CONCAT(C29,D29), "TRUE", "NOT FOUND"), "FALSE")</f>
        <v>TRUE</v>
      </c>
    </row>
    <row r="30" spans="1:2" x14ac:dyDescent="0.35">
      <c r="A30" t="str">
        <f>IFERROR(IF(VLOOKUP(C30,Customer!C:C,1, 0) =C30, "TRUE", "NOT FOUND"), "FALSE")</f>
        <v>FALSE</v>
      </c>
      <c r="B30" t="str">
        <f>IFERROR(IF(VLOOKUP(_xlfn.CONCAT(C30,D30),CustomerSite!X:X,1, 0) =_xlfn.CONCAT(C30,D30), "TRUE", "NOT FOUND"), "FALSE")</f>
        <v>TRUE</v>
      </c>
    </row>
    <row r="31" spans="1:2" x14ac:dyDescent="0.35">
      <c r="A31" t="str">
        <f>IFERROR(IF(VLOOKUP(C31,Customer!C:C,1, 0) =C31, "TRUE", "NOT FOUND"), "FALSE")</f>
        <v>FALSE</v>
      </c>
      <c r="B31" t="str">
        <f>IFERROR(IF(VLOOKUP(_xlfn.CONCAT(C31,D31),CustomerSite!X:X,1, 0) =_xlfn.CONCAT(C31,D31), "TRUE", "NOT FOUND"), "FALSE")</f>
        <v>TRUE</v>
      </c>
    </row>
    <row r="32" spans="1:2" x14ac:dyDescent="0.35">
      <c r="A32" t="str">
        <f>IFERROR(IF(VLOOKUP(C32,Customer!C:C,1, 0) =C32, "TRUE", "NOT FOUND"), "FALSE")</f>
        <v>FALSE</v>
      </c>
      <c r="B32" t="str">
        <f>IFERROR(IF(VLOOKUP(_xlfn.CONCAT(C32,D32),CustomerSite!X:X,1, 0) =_xlfn.CONCAT(C32,D32), "TRUE", "NOT FOUND"), "FALSE")</f>
        <v>TRUE</v>
      </c>
    </row>
    <row r="33" spans="1:2" x14ac:dyDescent="0.35">
      <c r="A33" t="str">
        <f>IFERROR(IF(VLOOKUP(C33,Customer!C:C,1, 0) =C33, "TRUE", "NOT FOUND"), "FALSE")</f>
        <v>FALSE</v>
      </c>
      <c r="B33" t="str">
        <f>IFERROR(IF(VLOOKUP(_xlfn.CONCAT(C33,D33),CustomerSite!X:X,1, 0) =_xlfn.CONCAT(C33,D33), "TRUE", "NOT FOUND"), "FALSE")</f>
        <v>TRUE</v>
      </c>
    </row>
    <row r="34" spans="1:2" x14ac:dyDescent="0.35">
      <c r="A34" t="str">
        <f>IFERROR(IF(VLOOKUP(C34,Customer!C:C,1, 0) =C34, "TRUE", "NOT FOUND"), "FALSE")</f>
        <v>FALSE</v>
      </c>
      <c r="B34" t="str">
        <f>IFERROR(IF(VLOOKUP(_xlfn.CONCAT(C34,D34),CustomerSite!X:X,1, 0) =_xlfn.CONCAT(C34,D34), "TRUE", "NOT FOUND"), "FALSE")</f>
        <v>TRUE</v>
      </c>
    </row>
    <row r="35" spans="1:2" x14ac:dyDescent="0.35">
      <c r="A35" t="str">
        <f>IFERROR(IF(VLOOKUP(C35,Customer!C:C,1, 0) =C35, "TRUE", "NOT FOUND"), "FALSE")</f>
        <v>FALSE</v>
      </c>
      <c r="B35" t="str">
        <f>IFERROR(IF(VLOOKUP(_xlfn.CONCAT(C35,D35),CustomerSite!X:X,1, 0) =_xlfn.CONCAT(C35,D35), "TRUE", "NOT FOUND"), "FALSE")</f>
        <v>TRUE</v>
      </c>
    </row>
    <row r="36" spans="1:2" x14ac:dyDescent="0.35">
      <c r="A36" t="str">
        <f>IFERROR(IF(VLOOKUP(C36,Customer!C:C,1, 0) =C36, "TRUE", "NOT FOUND"), "FALSE")</f>
        <v>FALSE</v>
      </c>
      <c r="B36" t="str">
        <f>IFERROR(IF(VLOOKUP(_xlfn.CONCAT(C36,D36),CustomerSite!X:X,1, 0) =_xlfn.CONCAT(C36,D36), "TRUE", "NOT FOUND"), "FALSE")</f>
        <v>TRUE</v>
      </c>
    </row>
    <row r="37" spans="1:2" x14ac:dyDescent="0.35">
      <c r="A37" t="str">
        <f>IFERROR(IF(VLOOKUP(C37,Customer!C:C,1, 0) =C37, "TRUE", "NOT FOUND"), "FALSE")</f>
        <v>FALSE</v>
      </c>
      <c r="B37" t="str">
        <f>IFERROR(IF(VLOOKUP(_xlfn.CONCAT(C37,D37),CustomerSite!X:X,1, 0) =_xlfn.CONCAT(C37,D37), "TRUE", "NOT FOUND"), "FALSE")</f>
        <v>TRUE</v>
      </c>
    </row>
    <row r="38" spans="1:2" x14ac:dyDescent="0.35">
      <c r="A38" t="str">
        <f>IFERROR(IF(VLOOKUP(C38,Customer!C:C,1, 0) =C38, "TRUE", "NOT FOUND"), "FALSE")</f>
        <v>FALSE</v>
      </c>
      <c r="B38" t="str">
        <f>IFERROR(IF(VLOOKUP(_xlfn.CONCAT(C38,D38),CustomerSite!X:X,1, 0) =_xlfn.CONCAT(C38,D38), "TRUE", "NOT FOUND"), "FALSE")</f>
        <v>TRUE</v>
      </c>
    </row>
    <row r="39" spans="1:2" x14ac:dyDescent="0.35">
      <c r="A39" t="str">
        <f>IFERROR(IF(VLOOKUP(C39,Customer!C:C,1, 0) =C39, "TRUE", "NOT FOUND"), "FALSE")</f>
        <v>FALSE</v>
      </c>
      <c r="B39" t="str">
        <f>IFERROR(IF(VLOOKUP(_xlfn.CONCAT(C39,D39),CustomerSite!X:X,1, 0) =_xlfn.CONCAT(C39,D39), "TRUE", "NOT FOUND"), "FALSE")</f>
        <v>TRUE</v>
      </c>
    </row>
    <row r="40" spans="1:2" x14ac:dyDescent="0.35">
      <c r="A40" t="str">
        <f>IFERROR(IF(VLOOKUP(C40,Customer!C:C,1, 0) =C40, "TRUE", "NOT FOUND"), "FALSE")</f>
        <v>FALSE</v>
      </c>
      <c r="B40" t="str">
        <f>IFERROR(IF(VLOOKUP(_xlfn.CONCAT(C40,D40),CustomerSite!X:X,1, 0) =_xlfn.CONCAT(C40,D40), "TRUE", "NOT FOUND"), "FALSE")</f>
        <v>TRUE</v>
      </c>
    </row>
    <row r="41" spans="1:2" x14ac:dyDescent="0.35">
      <c r="A41" t="str">
        <f>IFERROR(IF(VLOOKUP(C41,Customer!C:C,1, 0) =C41, "TRUE", "NOT FOUND"), "FALSE")</f>
        <v>FALSE</v>
      </c>
      <c r="B41" t="str">
        <f>IFERROR(IF(VLOOKUP(_xlfn.CONCAT(C41,D41),CustomerSite!X:X,1, 0) =_xlfn.CONCAT(C41,D41), "TRUE", "NOT FOUND"), "FALSE")</f>
        <v>TRUE</v>
      </c>
    </row>
    <row r="42" spans="1:2" x14ac:dyDescent="0.35">
      <c r="A42" t="str">
        <f>IFERROR(IF(VLOOKUP(C42,Customer!C:C,1, 0) =C42, "TRUE", "NOT FOUND"), "FALSE")</f>
        <v>FALSE</v>
      </c>
      <c r="B42" t="str">
        <f>IFERROR(IF(VLOOKUP(_xlfn.CONCAT(C42,D42),CustomerSite!X:X,1, 0) =_xlfn.CONCAT(C42,D42), "TRUE", "NOT FOUND"), "FALSE")</f>
        <v>TRUE</v>
      </c>
    </row>
    <row r="43" spans="1:2" x14ac:dyDescent="0.35">
      <c r="A43" t="str">
        <f>IFERROR(IF(VLOOKUP(C43,Customer!C:C,1, 0) =C43, "TRUE", "NOT FOUND"), "FALSE")</f>
        <v>FALSE</v>
      </c>
      <c r="B43" t="str">
        <f>IFERROR(IF(VLOOKUP(_xlfn.CONCAT(C43,D43),CustomerSite!X:X,1, 0) =_xlfn.CONCAT(C43,D43), "TRUE", "NOT FOUND"), "FALSE")</f>
        <v>TRUE</v>
      </c>
    </row>
    <row r="44" spans="1:2" x14ac:dyDescent="0.35">
      <c r="A44" t="str">
        <f>IFERROR(IF(VLOOKUP(C44,Customer!C:C,1, 0) =C44, "TRUE", "NOT FOUND"), "FALSE")</f>
        <v>FALSE</v>
      </c>
      <c r="B44" t="str">
        <f>IFERROR(IF(VLOOKUP(_xlfn.CONCAT(C44,D44),CustomerSite!X:X,1, 0) =_xlfn.CONCAT(C44,D44), "TRUE", "NOT FOUND"), "FALSE")</f>
        <v>TRUE</v>
      </c>
    </row>
    <row r="45" spans="1:2" x14ac:dyDescent="0.35">
      <c r="A45" t="str">
        <f>IFERROR(IF(VLOOKUP(C45,Customer!C:C,1, 0) =C45, "TRUE", "NOT FOUND"), "FALSE")</f>
        <v>FALSE</v>
      </c>
      <c r="B45" t="str">
        <f>IFERROR(IF(VLOOKUP(_xlfn.CONCAT(C45,D45),CustomerSite!X:X,1, 0) =_xlfn.CONCAT(C45,D45), "TRUE", "NOT FOUND"), "FALSE")</f>
        <v>TRUE</v>
      </c>
    </row>
    <row r="46" spans="1:2" x14ac:dyDescent="0.35">
      <c r="A46" t="str">
        <f>IFERROR(IF(VLOOKUP(C46,Customer!C:C,1, 0) =C46, "TRUE", "NOT FOUND"), "FALSE")</f>
        <v>FALSE</v>
      </c>
      <c r="B46" t="str">
        <f>IFERROR(IF(VLOOKUP(_xlfn.CONCAT(C46,D46),CustomerSite!X:X,1, 0) =_xlfn.CONCAT(C46,D46), "TRUE", "NOT FOUND"), "FALSE")</f>
        <v>TRUE</v>
      </c>
    </row>
    <row r="47" spans="1:2" x14ac:dyDescent="0.35">
      <c r="A47" t="str">
        <f>IFERROR(IF(VLOOKUP(C47,Customer!C:C,1, 0) =C47, "TRUE", "NOT FOUND"), "FALSE")</f>
        <v>FALSE</v>
      </c>
      <c r="B47" t="str">
        <f>IFERROR(IF(VLOOKUP(_xlfn.CONCAT(C47,D47),CustomerSite!X:X,1, 0) =_xlfn.CONCAT(C47,D47), "TRUE", "NOT FOUND"), "FALSE")</f>
        <v>TRUE</v>
      </c>
    </row>
    <row r="48" spans="1:2" x14ac:dyDescent="0.35">
      <c r="A48" t="str">
        <f>IFERROR(IF(VLOOKUP(C48,Customer!C:C,1, 0) =C48, "TRUE", "NOT FOUND"), "FALSE")</f>
        <v>FALSE</v>
      </c>
      <c r="B48" t="str">
        <f>IFERROR(IF(VLOOKUP(_xlfn.CONCAT(C48,D48),CustomerSite!X:X,1, 0) =_xlfn.CONCAT(C48,D48), "TRUE", "NOT FOUND"), "FALSE")</f>
        <v>TRUE</v>
      </c>
    </row>
    <row r="49" spans="1:2" x14ac:dyDescent="0.35">
      <c r="A49" t="str">
        <f>IFERROR(IF(VLOOKUP(C49,Customer!C:C,1, 0) =C49, "TRUE", "NOT FOUND"), "FALSE")</f>
        <v>FALSE</v>
      </c>
      <c r="B49" t="str">
        <f>IFERROR(IF(VLOOKUP(_xlfn.CONCAT(C49,D49),CustomerSite!X:X,1, 0) =_xlfn.CONCAT(C49,D49), "TRUE", "NOT FOUND"), "FALSE")</f>
        <v>TRUE</v>
      </c>
    </row>
    <row r="50" spans="1:2" x14ac:dyDescent="0.35">
      <c r="A50" t="str">
        <f>IFERROR(IF(VLOOKUP(C50,Customer!C:C,1, 0) =C50, "TRUE", "NOT FOUND"), "FALSE")</f>
        <v>FALSE</v>
      </c>
      <c r="B50" t="str">
        <f>IFERROR(IF(VLOOKUP(_xlfn.CONCAT(C50,D50),CustomerSite!X:X,1, 0) =_xlfn.CONCAT(C50,D50), "TRUE", "NOT FOUND"), "FALSE")</f>
        <v>TRUE</v>
      </c>
    </row>
    <row r="51" spans="1:2" x14ac:dyDescent="0.35">
      <c r="A51" t="str">
        <f>IFERROR(IF(VLOOKUP(C51,Customer!C:C,1, 0) =C51, "TRUE", "NOT FOUND"), "FALSE")</f>
        <v>FALSE</v>
      </c>
      <c r="B51" t="str">
        <f>IFERROR(IF(VLOOKUP(_xlfn.CONCAT(C51,D51),CustomerSite!X:X,1, 0) =_xlfn.CONCAT(C51,D51), "TRUE", "NOT FOUND"), "FALSE")</f>
        <v>TRUE</v>
      </c>
    </row>
    <row r="52" spans="1:2" x14ac:dyDescent="0.35">
      <c r="A52" t="str">
        <f>IFERROR(IF(VLOOKUP(C52,Customer!C:C,1, 0) =C52, "TRUE", "NOT FOUND"), "FALSE")</f>
        <v>FALSE</v>
      </c>
      <c r="B52" t="str">
        <f>IFERROR(IF(VLOOKUP(_xlfn.CONCAT(C52,D52),CustomerSite!X:X,1, 0) =_xlfn.CONCAT(C52,D52), "TRUE", "NOT FOUND"), "FALSE")</f>
        <v>TRUE</v>
      </c>
    </row>
    <row r="53" spans="1:2" x14ac:dyDescent="0.35">
      <c r="A53" t="str">
        <f>IFERROR(IF(VLOOKUP(C53,Customer!C:C,1, 0) =C53, "TRUE", "NOT FOUND"), "FALSE")</f>
        <v>FALSE</v>
      </c>
      <c r="B53" t="str">
        <f>IFERROR(IF(VLOOKUP(_xlfn.CONCAT(C53,D53),CustomerSite!X:X,1, 0) =_xlfn.CONCAT(C53,D53), "TRUE", "NOT FOUND"), "FALSE")</f>
        <v>TRUE</v>
      </c>
    </row>
    <row r="54" spans="1:2" x14ac:dyDescent="0.35">
      <c r="A54" t="str">
        <f>IFERROR(IF(VLOOKUP(C54,Customer!C:C,1, 0) =C54, "TRUE", "NOT FOUND"), "FALSE")</f>
        <v>FALSE</v>
      </c>
      <c r="B54" t="str">
        <f>IFERROR(IF(VLOOKUP(_xlfn.CONCAT(C54,D54),CustomerSite!X:X,1, 0) =_xlfn.CONCAT(C54,D54), "TRUE", "NOT FOUND"), "FALSE")</f>
        <v>TRUE</v>
      </c>
    </row>
    <row r="55" spans="1:2" x14ac:dyDescent="0.35">
      <c r="A55" t="str">
        <f>IFERROR(IF(VLOOKUP(C55,Customer!C:C,1, 0) =C55, "TRUE", "NOT FOUND"), "FALSE")</f>
        <v>FALSE</v>
      </c>
      <c r="B55" t="str">
        <f>IFERROR(IF(VLOOKUP(_xlfn.CONCAT(C55,D55),CustomerSite!X:X,1, 0) =_xlfn.CONCAT(C55,D55), "TRUE", "NOT FOUND"), "FALSE")</f>
        <v>TRUE</v>
      </c>
    </row>
    <row r="56" spans="1:2" x14ac:dyDescent="0.35">
      <c r="A56" t="str">
        <f>IFERROR(IF(VLOOKUP(C56,Customer!C:C,1, 0) =C56, "TRUE", "NOT FOUND"), "FALSE")</f>
        <v>FALSE</v>
      </c>
      <c r="B56" t="str">
        <f>IFERROR(IF(VLOOKUP(_xlfn.CONCAT(C56,D56),CustomerSite!X:X,1, 0) =_xlfn.CONCAT(C56,D56), "TRUE", "NOT FOUND"), "FALSE")</f>
        <v>TRUE</v>
      </c>
    </row>
    <row r="57" spans="1:2" x14ac:dyDescent="0.35">
      <c r="A57" t="str">
        <f>IFERROR(IF(VLOOKUP(C57,Customer!C:C,1, 0) =C57, "TRUE", "NOT FOUND"), "FALSE")</f>
        <v>FALSE</v>
      </c>
      <c r="B57" t="str">
        <f>IFERROR(IF(VLOOKUP(_xlfn.CONCAT(C57,D57),CustomerSite!X:X,1, 0) =_xlfn.CONCAT(C57,D57), "TRUE", "NOT FOUND"), "FALSE")</f>
        <v>TRUE</v>
      </c>
    </row>
    <row r="58" spans="1:2" x14ac:dyDescent="0.35">
      <c r="A58" t="str">
        <f>IFERROR(IF(VLOOKUP(C58,Customer!C:C,1, 0) =C58, "TRUE", "NOT FOUND"), "FALSE")</f>
        <v>FALSE</v>
      </c>
      <c r="B58" t="str">
        <f>IFERROR(IF(VLOOKUP(_xlfn.CONCAT(C58,D58),CustomerSite!X:X,1, 0) =_xlfn.CONCAT(C58,D58), "TRUE", "NOT FOUND"), "FALSE")</f>
        <v>TRUE</v>
      </c>
    </row>
    <row r="59" spans="1:2" x14ac:dyDescent="0.35">
      <c r="A59" t="str">
        <f>IFERROR(IF(VLOOKUP(C59,Customer!C:C,1, 0) =C59, "TRUE", "NOT FOUND"), "FALSE")</f>
        <v>FALSE</v>
      </c>
      <c r="B59" t="str">
        <f>IFERROR(IF(VLOOKUP(_xlfn.CONCAT(C59,D59),CustomerSite!X:X,1, 0) =_xlfn.CONCAT(C59,D59), "TRUE", "NOT FOUND"), "FALSE")</f>
        <v>TRUE</v>
      </c>
    </row>
    <row r="60" spans="1:2" x14ac:dyDescent="0.35">
      <c r="A60" t="str">
        <f>IFERROR(IF(VLOOKUP(C60,Customer!C:C,1, 0) =C60, "TRUE", "NOT FOUND"), "FALSE")</f>
        <v>FALSE</v>
      </c>
      <c r="B60" t="str">
        <f>IFERROR(IF(VLOOKUP(_xlfn.CONCAT(C60,D60),CustomerSite!X:X,1, 0) =_xlfn.CONCAT(C60,D60), "TRUE", "NOT FOUND"), "FALSE")</f>
        <v>TRUE</v>
      </c>
    </row>
    <row r="61" spans="1:2" x14ac:dyDescent="0.35">
      <c r="A61" t="str">
        <f>IFERROR(IF(VLOOKUP(C61,Customer!C:C,1, 0) =C61, "TRUE", "NOT FOUND"), "FALSE")</f>
        <v>FALSE</v>
      </c>
      <c r="B61" t="str">
        <f>IFERROR(IF(VLOOKUP(_xlfn.CONCAT(C61,D61),CustomerSite!X:X,1, 0) =_xlfn.CONCAT(C61,D61), "TRUE", "NOT FOUND"), "FALSE")</f>
        <v>TRUE</v>
      </c>
    </row>
    <row r="62" spans="1:2" x14ac:dyDescent="0.35">
      <c r="A62" t="str">
        <f>IFERROR(IF(VLOOKUP(C62,Customer!C:C,1, 0) =C62, "TRUE", "NOT FOUND"), "FALSE")</f>
        <v>FALSE</v>
      </c>
      <c r="B62" t="str">
        <f>IFERROR(IF(VLOOKUP(_xlfn.CONCAT(C62,D62),CustomerSite!X:X,1, 0) =_xlfn.CONCAT(C62,D62), "TRUE", "NOT FOUND"), "FALSE")</f>
        <v>TRUE</v>
      </c>
    </row>
    <row r="63" spans="1:2" x14ac:dyDescent="0.35">
      <c r="A63" t="str">
        <f>IFERROR(IF(VLOOKUP(C63,Customer!C:C,1, 0) =C63, "TRUE", "NOT FOUND"), "FALSE")</f>
        <v>FALSE</v>
      </c>
      <c r="B63" t="str">
        <f>IFERROR(IF(VLOOKUP(_xlfn.CONCAT(C63,D63),CustomerSite!X:X,1, 0) =_xlfn.CONCAT(C63,D63), "TRUE", "NOT FOUND"), "FALSE")</f>
        <v>TRUE</v>
      </c>
    </row>
    <row r="64" spans="1:2" x14ac:dyDescent="0.35">
      <c r="A64" t="str">
        <f>IFERROR(IF(VLOOKUP(C64,Customer!C:C,1, 0) =C64, "TRUE", "NOT FOUND"), "FALSE")</f>
        <v>FALSE</v>
      </c>
      <c r="B64" t="str">
        <f>IFERROR(IF(VLOOKUP(_xlfn.CONCAT(C64,D64),CustomerSite!X:X,1, 0) =_xlfn.CONCAT(C64,D64), "TRUE", "NOT FOUND"), "FALSE")</f>
        <v>TRUE</v>
      </c>
    </row>
    <row r="65" spans="1:2" x14ac:dyDescent="0.35">
      <c r="A65" t="str">
        <f>IFERROR(IF(VLOOKUP(C65,Customer!C:C,1, 0) =C65, "TRUE", "NOT FOUND"), "FALSE")</f>
        <v>FALSE</v>
      </c>
      <c r="B65" t="str">
        <f>IFERROR(IF(VLOOKUP(_xlfn.CONCAT(C65,D65),CustomerSite!X:X,1, 0) =_xlfn.CONCAT(C65,D65), "TRUE", "NOT FOUND"), "FALSE")</f>
        <v>TRUE</v>
      </c>
    </row>
    <row r="66" spans="1:2" x14ac:dyDescent="0.35">
      <c r="A66" t="str">
        <f>IFERROR(IF(VLOOKUP(C66,Customer!C:C,1, 0) =C66, "TRUE", "NOT FOUND"), "FALSE")</f>
        <v>FALSE</v>
      </c>
      <c r="B66" t="str">
        <f>IFERROR(IF(VLOOKUP(_xlfn.CONCAT(C66,D66),CustomerSite!X:X,1, 0) =_xlfn.CONCAT(C66,D66), "TRUE", "NOT FOUND"), "FALSE")</f>
        <v>TRUE</v>
      </c>
    </row>
    <row r="67" spans="1:2" x14ac:dyDescent="0.35">
      <c r="A67" t="str">
        <f>IFERROR(IF(VLOOKUP(C67,Customer!C:C,1, 0) =C67, "TRUE", "NOT FOUND"), "FALSE")</f>
        <v>FALSE</v>
      </c>
      <c r="B67" t="str">
        <f>IFERROR(IF(VLOOKUP(_xlfn.CONCAT(C67,D67),CustomerSite!X:X,1, 0) =_xlfn.CONCAT(C67,D67), "TRUE", "NOT FOUND"), "FALSE")</f>
        <v>TRUE</v>
      </c>
    </row>
    <row r="68" spans="1:2" x14ac:dyDescent="0.35">
      <c r="A68" t="str">
        <f>IFERROR(IF(VLOOKUP(C68,Customer!C:C,1, 0) =C68, "TRUE", "NOT FOUND"), "FALSE")</f>
        <v>FALSE</v>
      </c>
      <c r="B68" t="str">
        <f>IFERROR(IF(VLOOKUP(_xlfn.CONCAT(C68,D68),CustomerSite!X:X,1, 0) =_xlfn.CONCAT(C68,D68), "TRUE", "NOT FOUND"), "FALSE")</f>
        <v>TRUE</v>
      </c>
    </row>
    <row r="69" spans="1:2" x14ac:dyDescent="0.35">
      <c r="A69" t="str">
        <f>IFERROR(IF(VLOOKUP(C69,Customer!C:C,1, 0) =C69, "TRUE", "NOT FOUND"), "FALSE")</f>
        <v>FALSE</v>
      </c>
      <c r="B69" t="str">
        <f>IFERROR(IF(VLOOKUP(_xlfn.CONCAT(C69,D69),CustomerSite!X:X,1, 0) =_xlfn.CONCAT(C69,D69), "TRUE", "NOT FOUND"), "FALSE")</f>
        <v>TRUE</v>
      </c>
    </row>
    <row r="70" spans="1:2" x14ac:dyDescent="0.35">
      <c r="A70" t="str">
        <f>IFERROR(IF(VLOOKUP(C70,Customer!C:C,1, 0) =C70, "TRUE", "NOT FOUND"), "FALSE")</f>
        <v>FALSE</v>
      </c>
      <c r="B70" t="str">
        <f>IFERROR(IF(VLOOKUP(_xlfn.CONCAT(C70,D70),CustomerSite!X:X,1, 0) =_xlfn.CONCAT(C70,D70), "TRUE", "NOT FOUND"), "FALSE")</f>
        <v>TRUE</v>
      </c>
    </row>
    <row r="71" spans="1:2" x14ac:dyDescent="0.35">
      <c r="A71" t="str">
        <f>IFERROR(IF(VLOOKUP(C71,Customer!C:C,1, 0) =C71, "TRUE", "NOT FOUND"), "FALSE")</f>
        <v>FALSE</v>
      </c>
      <c r="B71" t="str">
        <f>IFERROR(IF(VLOOKUP(_xlfn.CONCAT(C71,D71),CustomerSite!X:X,1, 0) =_xlfn.CONCAT(C71,D71), "TRUE", "NOT FOUND"), "FALSE")</f>
        <v>TRUE</v>
      </c>
    </row>
    <row r="72" spans="1:2" x14ac:dyDescent="0.35">
      <c r="A72" t="str">
        <f>IFERROR(IF(VLOOKUP(C72,Customer!C:C,1, 0) =C72, "TRUE", "NOT FOUND"), "FALSE")</f>
        <v>FALSE</v>
      </c>
      <c r="B72" t="str">
        <f>IFERROR(IF(VLOOKUP(_xlfn.CONCAT(C72,D72),CustomerSite!X:X,1, 0) =_xlfn.CONCAT(C72,D72), "TRUE", "NOT FOUND"), "FALSE")</f>
        <v>TRUE</v>
      </c>
    </row>
    <row r="73" spans="1:2" x14ac:dyDescent="0.35">
      <c r="A73" t="str">
        <f>IFERROR(IF(VLOOKUP(C73,Customer!C:C,1, 0) =C73, "TRUE", "NOT FOUND"), "FALSE")</f>
        <v>FALSE</v>
      </c>
      <c r="B73" t="str">
        <f>IFERROR(IF(VLOOKUP(_xlfn.CONCAT(C73,D73),CustomerSite!X:X,1, 0) =_xlfn.CONCAT(C73,D73), "TRUE", "NOT FOUND"), "FALSE")</f>
        <v>TRUE</v>
      </c>
    </row>
    <row r="74" spans="1:2" x14ac:dyDescent="0.35">
      <c r="A74" t="str">
        <f>IFERROR(IF(VLOOKUP(C74,Customer!C:C,1, 0) =C74, "TRUE", "NOT FOUND"), "FALSE")</f>
        <v>FALSE</v>
      </c>
      <c r="B74" t="str">
        <f>IFERROR(IF(VLOOKUP(_xlfn.CONCAT(C74,D74),CustomerSite!X:X,1, 0) =_xlfn.CONCAT(C74,D74), "TRUE", "NOT FOUND"), "FALSE")</f>
        <v>TRUE</v>
      </c>
    </row>
    <row r="75" spans="1:2" x14ac:dyDescent="0.35">
      <c r="A75" t="str">
        <f>IFERROR(IF(VLOOKUP(C75,Customer!C:C,1, 0) =C75, "TRUE", "NOT FOUND"), "FALSE")</f>
        <v>FALSE</v>
      </c>
      <c r="B75" t="str">
        <f>IFERROR(IF(VLOOKUP(_xlfn.CONCAT(C75,D75),CustomerSite!X:X,1, 0) =_xlfn.CONCAT(C75,D75), "TRUE", "NOT FOUND"), "FALSE")</f>
        <v>TRUE</v>
      </c>
    </row>
    <row r="76" spans="1:2" x14ac:dyDescent="0.35">
      <c r="A76" t="str">
        <f>IFERROR(IF(VLOOKUP(C76,Customer!C:C,1, 0) =C76, "TRUE", "NOT FOUND"), "FALSE")</f>
        <v>FALSE</v>
      </c>
      <c r="B76" t="str">
        <f>IFERROR(IF(VLOOKUP(_xlfn.CONCAT(C76,D76),CustomerSite!X:X,1, 0) =_xlfn.CONCAT(C76,D76), "TRUE", "NOT FOUND"), "FALSE")</f>
        <v>TRUE</v>
      </c>
    </row>
    <row r="77" spans="1:2" x14ac:dyDescent="0.35">
      <c r="A77" t="str">
        <f>IFERROR(IF(VLOOKUP(C77,Customer!C:C,1, 0) =C77, "TRUE", "NOT FOUND"), "FALSE")</f>
        <v>FALSE</v>
      </c>
      <c r="B77" t="str">
        <f>IFERROR(IF(VLOOKUP(_xlfn.CONCAT(C77,D77),CustomerSite!X:X,1, 0) =_xlfn.CONCAT(C77,D77), "TRUE", "NOT FOUND"), "FALSE")</f>
        <v>TRUE</v>
      </c>
    </row>
    <row r="78" spans="1:2" x14ac:dyDescent="0.35">
      <c r="A78" t="str">
        <f>IFERROR(IF(VLOOKUP(C78,Customer!C:C,1, 0) =C78, "TRUE", "NOT FOUND"), "FALSE")</f>
        <v>FALSE</v>
      </c>
      <c r="B78" t="str">
        <f>IFERROR(IF(VLOOKUP(_xlfn.CONCAT(C78,D78),CustomerSite!X:X,1, 0) =_xlfn.CONCAT(C78,D78), "TRUE", "NOT FOUND"), "FALSE")</f>
        <v>TRUE</v>
      </c>
    </row>
    <row r="79" spans="1:2" x14ac:dyDescent="0.35">
      <c r="A79" t="str">
        <f>IFERROR(IF(VLOOKUP(C79,Customer!C:C,1, 0) =C79, "TRUE", "NOT FOUND"), "FALSE")</f>
        <v>FALSE</v>
      </c>
      <c r="B79" t="str">
        <f>IFERROR(IF(VLOOKUP(_xlfn.CONCAT(C79,D79),CustomerSite!X:X,1, 0) =_xlfn.CONCAT(C79,D79), "TRUE", "NOT FOUND"), "FALSE")</f>
        <v>TRUE</v>
      </c>
    </row>
    <row r="80" spans="1:2" x14ac:dyDescent="0.35">
      <c r="A80" t="str">
        <f>IFERROR(IF(VLOOKUP(C80,Customer!C:C,1, 0) =C80, "TRUE", "NOT FOUND"), "FALSE")</f>
        <v>FALSE</v>
      </c>
      <c r="B80" t="str">
        <f>IFERROR(IF(VLOOKUP(_xlfn.CONCAT(C80,D80),CustomerSite!X:X,1, 0) =_xlfn.CONCAT(C80,D80), "TRUE", "NOT FOUND"), "FALSE")</f>
        <v>TRUE</v>
      </c>
    </row>
    <row r="81" spans="1:2" x14ac:dyDescent="0.35">
      <c r="A81" t="str">
        <f>IFERROR(IF(VLOOKUP(C81,Customer!C:C,1, 0) =C81, "TRUE", "NOT FOUND"), "FALSE")</f>
        <v>FALSE</v>
      </c>
      <c r="B81" t="str">
        <f>IFERROR(IF(VLOOKUP(_xlfn.CONCAT(C81,D81),CustomerSite!X:X,1, 0) =_xlfn.CONCAT(C81,D81), "TRUE", "NOT FOUND"), "FALSE")</f>
        <v>TRUE</v>
      </c>
    </row>
    <row r="82" spans="1:2" x14ac:dyDescent="0.35">
      <c r="A82" t="str">
        <f>IFERROR(IF(VLOOKUP(C82,Customer!C:C,1, 0) =C82, "TRUE", "NOT FOUND"), "FALSE")</f>
        <v>FALSE</v>
      </c>
      <c r="B82" t="str">
        <f>IFERROR(IF(VLOOKUP(_xlfn.CONCAT(C82,D82),CustomerSite!X:X,1, 0) =_xlfn.CONCAT(C82,D82), "TRUE", "NOT FOUND"), "FALSE")</f>
        <v>TRUE</v>
      </c>
    </row>
    <row r="83" spans="1:2" x14ac:dyDescent="0.35">
      <c r="A83" t="str">
        <f>IFERROR(IF(VLOOKUP(C83,Customer!C:C,1, 0) =C83, "TRUE", "NOT FOUND"), "FALSE")</f>
        <v>FALSE</v>
      </c>
      <c r="B83" t="str">
        <f>IFERROR(IF(VLOOKUP(_xlfn.CONCAT(C83,D83),CustomerSite!X:X,1, 0) =_xlfn.CONCAT(C83,D83), "TRUE", "NOT FOUND"), "FALSE")</f>
        <v>TRUE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5570-47CB-40AF-B566-9934C48F3451}">
  <dimension ref="A1:P30"/>
  <sheetViews>
    <sheetView workbookViewId="0">
      <pane ySplit="1" topLeftCell="A14" activePane="bottomLeft" state="frozen"/>
      <selection pane="bottomLeft" activeCell="A14" sqref="A14"/>
    </sheetView>
  </sheetViews>
  <sheetFormatPr defaultColWidth="14.453125" defaultRowHeight="15" customHeight="1" x14ac:dyDescent="0.35"/>
  <cols>
    <col min="1" max="1" width="14.81640625" style="109" customWidth="1"/>
    <col min="2" max="2" width="12" style="109" customWidth="1"/>
    <col min="3" max="3" width="5.54296875" style="109" customWidth="1"/>
    <col min="4" max="4" width="5.26953125" style="109" customWidth="1"/>
    <col min="5" max="5" width="8.453125" style="109" customWidth="1"/>
    <col min="6" max="6" width="17" style="109" customWidth="1"/>
    <col min="7" max="7" width="21.453125" style="109" customWidth="1"/>
    <col min="8" max="8" width="34.81640625" style="109" customWidth="1"/>
    <col min="9" max="9" width="10.54296875" style="109" customWidth="1"/>
    <col min="10" max="10" width="12.81640625" style="109" customWidth="1"/>
    <col min="11" max="11" width="8" style="109" customWidth="1"/>
    <col min="12" max="12" width="12.1796875" style="110" customWidth="1"/>
    <col min="13" max="16384" width="14.453125" style="109"/>
  </cols>
  <sheetData>
    <row r="1" spans="1:16" ht="15" customHeight="1" x14ac:dyDescent="0.35">
      <c r="A1" s="106" t="s">
        <v>405</v>
      </c>
      <c r="B1" s="106" t="s">
        <v>155</v>
      </c>
      <c r="C1" s="106" t="s">
        <v>163</v>
      </c>
      <c r="D1" s="106" t="s">
        <v>210</v>
      </c>
      <c r="E1" s="107" t="s">
        <v>562</v>
      </c>
      <c r="F1" s="107" t="s">
        <v>563</v>
      </c>
      <c r="G1" s="107" t="s">
        <v>564</v>
      </c>
      <c r="H1" s="107" t="s">
        <v>565</v>
      </c>
      <c r="I1" s="107" t="s">
        <v>566</v>
      </c>
      <c r="J1" s="107" t="s">
        <v>567</v>
      </c>
      <c r="K1" s="107" t="s">
        <v>98</v>
      </c>
      <c r="L1" s="108" t="s">
        <v>130</v>
      </c>
    </row>
    <row r="14" spans="1:16" s="131" customFormat="1" ht="15" customHeight="1" x14ac:dyDescent="0.35">
      <c r="A14" s="131" t="s">
        <v>706</v>
      </c>
      <c r="B14" s="131" t="s">
        <v>622</v>
      </c>
      <c r="C14" s="131" t="s">
        <v>610</v>
      </c>
      <c r="D14" s="131" t="s">
        <v>610</v>
      </c>
      <c r="G14" s="132"/>
      <c r="L14" s="133"/>
      <c r="P14" s="133"/>
    </row>
    <row r="15" spans="1:16" s="131" customFormat="1" ht="15" customHeight="1" x14ac:dyDescent="0.35">
      <c r="A15" s="131" t="s">
        <v>714</v>
      </c>
      <c r="B15" s="131" t="s">
        <v>622</v>
      </c>
      <c r="C15" s="131" t="s">
        <v>610</v>
      </c>
      <c r="D15" s="131" t="s">
        <v>610</v>
      </c>
      <c r="G15" s="132"/>
      <c r="L15" s="133"/>
      <c r="P15" s="133"/>
    </row>
    <row r="16" spans="1:16" s="131" customFormat="1" ht="15" customHeight="1" x14ac:dyDescent="0.35">
      <c r="A16" s="131" t="s">
        <v>715</v>
      </c>
      <c r="B16" s="131" t="s">
        <v>622</v>
      </c>
      <c r="C16" s="131" t="s">
        <v>610</v>
      </c>
      <c r="D16" s="131" t="s">
        <v>610</v>
      </c>
      <c r="G16" s="132"/>
      <c r="L16" s="133"/>
      <c r="P16" s="133"/>
    </row>
    <row r="17" spans="1:16" s="131" customFormat="1" ht="15" customHeight="1" x14ac:dyDescent="0.35">
      <c r="A17" s="131" t="s">
        <v>706</v>
      </c>
      <c r="B17" s="131" t="s">
        <v>622</v>
      </c>
      <c r="C17" s="131" t="s">
        <v>662</v>
      </c>
      <c r="D17" s="131" t="s">
        <v>610</v>
      </c>
      <c r="G17" s="132"/>
      <c r="L17" s="133"/>
      <c r="P17" s="133"/>
    </row>
    <row r="18" spans="1:16" s="131" customFormat="1" ht="15" customHeight="1" x14ac:dyDescent="0.35">
      <c r="A18" s="131" t="s">
        <v>714</v>
      </c>
      <c r="B18" s="131" t="s">
        <v>622</v>
      </c>
      <c r="C18" s="131" t="s">
        <v>662</v>
      </c>
      <c r="D18" s="131" t="s">
        <v>610</v>
      </c>
      <c r="G18" s="132"/>
      <c r="L18" s="133"/>
      <c r="P18" s="133"/>
    </row>
    <row r="19" spans="1:16" s="131" customFormat="1" ht="15" customHeight="1" x14ac:dyDescent="0.35">
      <c r="A19" s="131" t="s">
        <v>715</v>
      </c>
      <c r="B19" s="131" t="s">
        <v>622</v>
      </c>
      <c r="C19" s="131" t="s">
        <v>662</v>
      </c>
      <c r="D19" s="131" t="s">
        <v>610</v>
      </c>
      <c r="G19" s="132"/>
      <c r="L19" s="133"/>
      <c r="P19" s="133"/>
    </row>
    <row r="20" spans="1:16" s="131" customFormat="1" ht="15" customHeight="1" x14ac:dyDescent="0.35">
      <c r="A20" s="131" t="s">
        <v>706</v>
      </c>
      <c r="B20" s="131" t="s">
        <v>625</v>
      </c>
      <c r="C20" s="131" t="s">
        <v>610</v>
      </c>
      <c r="D20" s="131" t="s">
        <v>610</v>
      </c>
      <c r="G20" s="132"/>
      <c r="L20" s="133"/>
      <c r="P20" s="133"/>
    </row>
    <row r="21" spans="1:16" s="131" customFormat="1" ht="15" customHeight="1" x14ac:dyDescent="0.35">
      <c r="A21" s="131" t="s">
        <v>714</v>
      </c>
      <c r="B21" s="131" t="s">
        <v>625</v>
      </c>
      <c r="C21" s="131" t="s">
        <v>610</v>
      </c>
      <c r="D21" s="131" t="s">
        <v>610</v>
      </c>
      <c r="G21" s="132"/>
      <c r="L21" s="133"/>
      <c r="P21" s="133"/>
    </row>
    <row r="22" spans="1:16" s="131" customFormat="1" ht="15" customHeight="1" x14ac:dyDescent="0.35">
      <c r="A22" s="131" t="s">
        <v>715</v>
      </c>
      <c r="B22" s="131" t="s">
        <v>625</v>
      </c>
      <c r="C22" s="131" t="s">
        <v>610</v>
      </c>
      <c r="D22" s="131" t="s">
        <v>610</v>
      </c>
      <c r="G22" s="132"/>
      <c r="L22" s="133"/>
      <c r="P22" s="133"/>
    </row>
    <row r="23" spans="1:16" s="131" customFormat="1" ht="15" customHeight="1" x14ac:dyDescent="0.35">
      <c r="A23" s="131" t="s">
        <v>706</v>
      </c>
      <c r="B23" s="131" t="s">
        <v>625</v>
      </c>
      <c r="C23" s="131" t="s">
        <v>610</v>
      </c>
      <c r="D23" s="131" t="s">
        <v>662</v>
      </c>
      <c r="G23" s="132"/>
      <c r="L23" s="133"/>
      <c r="P23" s="133"/>
    </row>
    <row r="24" spans="1:16" s="131" customFormat="1" ht="15" customHeight="1" x14ac:dyDescent="0.35">
      <c r="A24" s="131" t="s">
        <v>714</v>
      </c>
      <c r="B24" s="131" t="s">
        <v>625</v>
      </c>
      <c r="C24" s="131" t="s">
        <v>610</v>
      </c>
      <c r="D24" s="131" t="s">
        <v>662</v>
      </c>
      <c r="G24" s="132"/>
      <c r="L24" s="133"/>
      <c r="P24" s="133"/>
    </row>
    <row r="25" spans="1:16" s="131" customFormat="1" ht="15" customHeight="1" x14ac:dyDescent="0.35">
      <c r="A25" s="131" t="s">
        <v>715</v>
      </c>
      <c r="B25" s="131" t="s">
        <v>625</v>
      </c>
      <c r="C25" s="131" t="s">
        <v>610</v>
      </c>
      <c r="D25" s="131" t="s">
        <v>662</v>
      </c>
      <c r="G25" s="132"/>
      <c r="L25" s="133"/>
      <c r="P25" s="133"/>
    </row>
    <row r="26" spans="1:16" s="131" customFormat="1" ht="15" customHeight="1" x14ac:dyDescent="0.35">
      <c r="A26" s="131" t="s">
        <v>706</v>
      </c>
      <c r="B26" s="131" t="s">
        <v>628</v>
      </c>
      <c r="C26" s="131" t="s">
        <v>610</v>
      </c>
      <c r="D26" s="131" t="s">
        <v>610</v>
      </c>
      <c r="G26" s="132"/>
      <c r="L26" s="133"/>
      <c r="P26" s="133"/>
    </row>
    <row r="27" spans="1:16" s="131" customFormat="1" ht="15" customHeight="1" x14ac:dyDescent="0.35">
      <c r="A27" s="131" t="s">
        <v>716</v>
      </c>
      <c r="B27" s="131" t="s">
        <v>628</v>
      </c>
      <c r="C27" s="131" t="s">
        <v>610</v>
      </c>
      <c r="D27" s="131" t="s">
        <v>610</v>
      </c>
      <c r="G27" s="132"/>
      <c r="L27" s="133"/>
      <c r="P27" s="133"/>
    </row>
    <row r="28" spans="1:16" s="131" customFormat="1" ht="15" customHeight="1" x14ac:dyDescent="0.35">
      <c r="A28" s="131" t="s">
        <v>717</v>
      </c>
      <c r="B28" s="131" t="s">
        <v>628</v>
      </c>
      <c r="C28" s="131" t="s">
        <v>610</v>
      </c>
      <c r="D28" s="131" t="s">
        <v>610</v>
      </c>
      <c r="G28" s="132"/>
      <c r="L28" s="133"/>
      <c r="P28" s="133"/>
    </row>
    <row r="29" spans="1:16" s="131" customFormat="1" ht="15" customHeight="1" x14ac:dyDescent="0.35">
      <c r="A29" s="131" t="s">
        <v>716</v>
      </c>
      <c r="B29" s="131" t="s">
        <v>628</v>
      </c>
      <c r="C29" s="131" t="s">
        <v>662</v>
      </c>
      <c r="D29" s="131" t="s">
        <v>610</v>
      </c>
      <c r="G29" s="132"/>
      <c r="L29" s="133"/>
      <c r="P29" s="133"/>
    </row>
    <row r="30" spans="1:16" s="131" customFormat="1" ht="15" customHeight="1" x14ac:dyDescent="0.35">
      <c r="A30" s="131" t="s">
        <v>717</v>
      </c>
      <c r="B30" s="131" t="s">
        <v>628</v>
      </c>
      <c r="C30" s="131" t="s">
        <v>662</v>
      </c>
      <c r="D30" s="131" t="s">
        <v>610</v>
      </c>
      <c r="G30" s="132"/>
      <c r="L30" s="133"/>
      <c r="P30" s="133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70DD-5C53-474A-BC41-AB62026F0330}">
  <sheetPr>
    <tabColor rgb="FFFFFF00"/>
  </sheetPr>
  <dimension ref="A1:P2"/>
  <sheetViews>
    <sheetView workbookViewId="0">
      <pane ySplit="1" topLeftCell="A2" activePane="bottomLeft" state="frozen"/>
      <selection pane="bottomLeft" activeCell="D2" sqref="D2"/>
    </sheetView>
  </sheetViews>
  <sheetFormatPr defaultColWidth="14.453125" defaultRowHeight="15" customHeight="1" x14ac:dyDescent="0.35"/>
  <cols>
    <col min="1" max="1" width="14.453125" style="109"/>
    <col min="2" max="2" width="18" style="109" customWidth="1"/>
    <col min="3" max="4" width="14.453125" style="109"/>
    <col min="5" max="5" width="14.81640625" style="109" customWidth="1"/>
    <col min="6" max="6" width="12" style="109" customWidth="1"/>
    <col min="7" max="7" width="5.54296875" style="109" customWidth="1"/>
    <col min="8" max="8" width="5.26953125" style="109" customWidth="1"/>
    <col min="9" max="9" width="8.453125" style="109" customWidth="1"/>
    <col min="10" max="10" width="17" style="109" customWidth="1"/>
    <col min="11" max="11" width="21.453125" style="109" customWidth="1"/>
    <col min="12" max="12" width="34.81640625" style="109" customWidth="1"/>
    <col min="13" max="13" width="10.54296875" style="109" customWidth="1"/>
    <col min="14" max="14" width="12.81640625" style="109" customWidth="1"/>
    <col min="15" max="15" width="8" style="109" customWidth="1"/>
    <col min="16" max="16" width="12.1796875" style="110" customWidth="1"/>
    <col min="17" max="16384" width="14.453125" style="109"/>
  </cols>
  <sheetData>
    <row r="1" spans="1:16" ht="43.5" x14ac:dyDescent="0.35">
      <c r="A1" s="104" t="s">
        <v>587</v>
      </c>
      <c r="B1" s="104" t="s">
        <v>558</v>
      </c>
      <c r="C1" s="104" t="s">
        <v>559</v>
      </c>
      <c r="D1" s="104" t="s">
        <v>560</v>
      </c>
      <c r="E1" s="106" t="s">
        <v>405</v>
      </c>
      <c r="F1" s="106" t="s">
        <v>155</v>
      </c>
      <c r="G1" s="106" t="s">
        <v>163</v>
      </c>
      <c r="H1" s="106" t="s">
        <v>210</v>
      </c>
      <c r="I1" s="107" t="s">
        <v>562</v>
      </c>
      <c r="J1" s="107" t="s">
        <v>563</v>
      </c>
      <c r="K1" s="107" t="s">
        <v>564</v>
      </c>
      <c r="L1" s="107" t="s">
        <v>565</v>
      </c>
      <c r="M1" s="107" t="s">
        <v>566</v>
      </c>
      <c r="N1" s="107" t="s">
        <v>567</v>
      </c>
      <c r="O1" s="107" t="s">
        <v>98</v>
      </c>
      <c r="P1" s="108" t="s">
        <v>130</v>
      </c>
    </row>
    <row r="2" spans="1:16" ht="15" customHeight="1" x14ac:dyDescent="0.35">
      <c r="A2" s="109" t="str">
        <f>IFERROR(IF(VLOOKUP(E2,Parts!A:A,1, 0) =E2, "TRUE", "NOT FOUND"), "FALSE")</f>
        <v>FALSE</v>
      </c>
      <c r="B2" s="109" t="str">
        <f>IFERROR(IF(VLOOKUP(F2,Customer!C:C,1, 0) =F2, "TRUE", "NOT FOUND"), "FALSE")</f>
        <v>FALSE</v>
      </c>
      <c r="C2" s="109" t="str">
        <f>IFERROR(IF(VLOOKUP(_xlfn.CONCAT(F2,G2),CustomerSite!X:X,1, 0) =_xlfn.CONCAT(F2,G2), "TRUE", "NOT FOUND"), "FALSE")</f>
        <v>TRUE</v>
      </c>
      <c r="D2" s="109" t="str">
        <f>IFERROR(IF(VLOOKUP(_xlfn.CONCAT(F2,G2,H2),CustomerSystem!P:P,1, 0) =_xlfn.CONCAT(F2,G2,H2), "TRUE", "NOT FOUND"), "FALSE")</f>
        <v>FALSE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42ED4-3397-4E3F-A734-98CE477FEB1C}">
  <dimension ref="A1:V12"/>
  <sheetViews>
    <sheetView workbookViewId="0">
      <selection activeCell="A2" sqref="A2"/>
    </sheetView>
  </sheetViews>
  <sheetFormatPr defaultColWidth="8.7265625" defaultRowHeight="14.5" x14ac:dyDescent="0.35"/>
  <cols>
    <col min="1" max="1" width="17" style="75" bestFit="1" customWidth="1"/>
    <col min="2" max="2" width="11.7265625" style="75" bestFit="1" customWidth="1"/>
    <col min="3" max="3" width="14.81640625" style="75" bestFit="1" customWidth="1"/>
    <col min="4" max="4" width="18" style="75" bestFit="1" customWidth="1"/>
    <col min="5" max="5" width="16" style="75" bestFit="1" customWidth="1"/>
    <col min="6" max="6" width="56.453125" style="75" bestFit="1" customWidth="1"/>
    <col min="7" max="8" width="14.81640625" style="75" customWidth="1"/>
    <col min="9" max="9" width="14.81640625" style="112" customWidth="1"/>
    <col min="10" max="10" width="54.1796875" style="75" customWidth="1"/>
    <col min="11" max="11" width="25.81640625" style="75" bestFit="1" customWidth="1"/>
    <col min="12" max="12" width="16" style="75" bestFit="1" customWidth="1"/>
    <col min="13" max="13" width="15.81640625" style="80" bestFit="1" customWidth="1"/>
    <col min="14" max="14" width="12.81640625" style="80" bestFit="1" customWidth="1"/>
    <col min="15" max="15" width="14.26953125" style="70" bestFit="1" customWidth="1"/>
    <col min="16" max="16" width="14.1796875" style="70" bestFit="1" customWidth="1"/>
    <col min="17" max="17" width="16" style="70" bestFit="1" customWidth="1"/>
    <col min="18" max="18" width="16" style="75" bestFit="1" customWidth="1"/>
    <col min="19" max="19" width="13.453125" style="75" bestFit="1" customWidth="1"/>
    <col min="20" max="20" width="8" style="75" bestFit="1" customWidth="1"/>
    <col min="21" max="21" width="12.1796875" style="70" bestFit="1" customWidth="1"/>
    <col min="22" max="22" width="0" hidden="1" customWidth="1"/>
    <col min="23" max="16384" width="8.7265625" style="75"/>
  </cols>
  <sheetData>
    <row r="1" spans="1:22" s="76" customFormat="1" ht="27" customHeight="1" x14ac:dyDescent="0.35">
      <c r="A1" s="73" t="s">
        <v>155</v>
      </c>
      <c r="B1" s="73" t="s">
        <v>163</v>
      </c>
      <c r="C1" s="72" t="s">
        <v>210</v>
      </c>
      <c r="D1" s="73" t="s">
        <v>380</v>
      </c>
      <c r="E1" s="73" t="s">
        <v>381</v>
      </c>
      <c r="F1" s="72" t="s">
        <v>9</v>
      </c>
      <c r="G1" s="72" t="s">
        <v>568</v>
      </c>
      <c r="H1" s="72" t="s">
        <v>569</v>
      </c>
      <c r="I1" s="111" t="s">
        <v>570</v>
      </c>
      <c r="J1" s="72" t="s">
        <v>240</v>
      </c>
      <c r="K1" s="72" t="s">
        <v>382</v>
      </c>
      <c r="L1" s="73" t="s">
        <v>383</v>
      </c>
      <c r="M1" s="79" t="s">
        <v>384</v>
      </c>
      <c r="N1" s="79" t="s">
        <v>385</v>
      </c>
      <c r="O1" s="71" t="s">
        <v>386</v>
      </c>
      <c r="P1" s="71" t="s">
        <v>772</v>
      </c>
      <c r="Q1" s="77" t="s">
        <v>773</v>
      </c>
      <c r="R1" s="73" t="s">
        <v>92</v>
      </c>
      <c r="S1" s="72" t="s">
        <v>81</v>
      </c>
      <c r="T1" s="73" t="s">
        <v>98</v>
      </c>
      <c r="U1" s="71" t="s">
        <v>130</v>
      </c>
      <c r="V1"/>
    </row>
    <row r="2" spans="1:22" s="131" customFormat="1" x14ac:dyDescent="0.35">
      <c r="A2" s="131" t="s">
        <v>622</v>
      </c>
      <c r="B2" s="131" t="s">
        <v>610</v>
      </c>
      <c r="C2" s="131" t="s">
        <v>610</v>
      </c>
      <c r="D2" s="131" t="s">
        <v>718</v>
      </c>
      <c r="E2" s="131" t="s">
        <v>719</v>
      </c>
      <c r="F2" s="131" t="s">
        <v>720</v>
      </c>
      <c r="G2" s="131" t="s">
        <v>616</v>
      </c>
      <c r="H2" s="131" t="s">
        <v>616</v>
      </c>
      <c r="I2" s="131" t="s">
        <v>616</v>
      </c>
      <c r="J2" s="131" t="s">
        <v>616</v>
      </c>
      <c r="L2" s="133" t="s">
        <v>16</v>
      </c>
      <c r="M2" s="131">
        <v>120</v>
      </c>
      <c r="N2" s="131">
        <v>1440</v>
      </c>
      <c r="O2" s="133">
        <v>45658</v>
      </c>
      <c r="P2" s="133"/>
      <c r="Q2" s="133">
        <v>46023</v>
      </c>
      <c r="R2" s="131" t="s">
        <v>610</v>
      </c>
      <c r="S2" s="131" t="s">
        <v>610</v>
      </c>
      <c r="U2" s="133"/>
    </row>
    <row r="3" spans="1:22" s="131" customFormat="1" x14ac:dyDescent="0.35">
      <c r="A3" s="131" t="s">
        <v>622</v>
      </c>
      <c r="B3" s="131" t="s">
        <v>610</v>
      </c>
      <c r="C3" s="131" t="s">
        <v>662</v>
      </c>
      <c r="D3" s="131" t="s">
        <v>722</v>
      </c>
      <c r="E3" s="131" t="s">
        <v>719</v>
      </c>
      <c r="F3" s="131" t="s">
        <v>720</v>
      </c>
      <c r="G3" s="131" t="s">
        <v>616</v>
      </c>
      <c r="H3" s="131" t="s">
        <v>616</v>
      </c>
      <c r="I3" s="131" t="s">
        <v>616</v>
      </c>
      <c r="J3" s="131" t="s">
        <v>616</v>
      </c>
      <c r="L3" s="133" t="s">
        <v>16</v>
      </c>
      <c r="M3" s="131">
        <v>50</v>
      </c>
      <c r="N3" s="131">
        <v>600</v>
      </c>
      <c r="O3" s="133">
        <v>45658</v>
      </c>
      <c r="P3" s="133"/>
      <c r="Q3" s="133">
        <v>46023</v>
      </c>
      <c r="R3" s="131" t="s">
        <v>610</v>
      </c>
      <c r="S3" s="131" t="s">
        <v>610</v>
      </c>
      <c r="U3" s="133"/>
    </row>
    <row r="4" spans="1:22" s="131" customFormat="1" x14ac:dyDescent="0.35">
      <c r="A4" s="131" t="s">
        <v>622</v>
      </c>
      <c r="B4" s="131" t="s">
        <v>662</v>
      </c>
      <c r="C4" s="131" t="s">
        <v>610</v>
      </c>
      <c r="D4" s="131" t="s">
        <v>718</v>
      </c>
      <c r="E4" s="131" t="s">
        <v>719</v>
      </c>
      <c r="F4" s="131" t="s">
        <v>720</v>
      </c>
      <c r="G4" s="131" t="s">
        <v>616</v>
      </c>
      <c r="H4" s="131" t="s">
        <v>616</v>
      </c>
      <c r="I4" s="131" t="s">
        <v>616</v>
      </c>
      <c r="J4" s="131" t="s">
        <v>616</v>
      </c>
      <c r="L4" s="133" t="s">
        <v>16</v>
      </c>
      <c r="M4" s="131">
        <v>120</v>
      </c>
      <c r="N4" s="131">
        <v>1440</v>
      </c>
      <c r="O4" s="133">
        <v>45658</v>
      </c>
      <c r="P4" s="133"/>
      <c r="Q4" s="133">
        <v>46023</v>
      </c>
      <c r="R4" s="131" t="s">
        <v>610</v>
      </c>
      <c r="S4" s="131" t="s">
        <v>610</v>
      </c>
      <c r="U4" s="133"/>
    </row>
    <row r="5" spans="1:22" s="131" customFormat="1" x14ac:dyDescent="0.35">
      <c r="A5" s="131" t="s">
        <v>622</v>
      </c>
      <c r="B5" s="131" t="s">
        <v>662</v>
      </c>
      <c r="C5" s="131" t="s">
        <v>662</v>
      </c>
      <c r="D5" s="131" t="s">
        <v>722</v>
      </c>
      <c r="E5" s="131" t="s">
        <v>719</v>
      </c>
      <c r="F5" s="131" t="s">
        <v>720</v>
      </c>
      <c r="G5" s="131" t="s">
        <v>616</v>
      </c>
      <c r="H5" s="131" t="s">
        <v>616</v>
      </c>
      <c r="I5" s="131" t="s">
        <v>616</v>
      </c>
      <c r="J5" s="131" t="s">
        <v>616</v>
      </c>
      <c r="L5" s="133" t="s">
        <v>16</v>
      </c>
      <c r="M5" s="131">
        <v>50</v>
      </c>
      <c r="N5" s="131">
        <v>600</v>
      </c>
      <c r="O5" s="133">
        <v>45658</v>
      </c>
      <c r="P5" s="133"/>
      <c r="Q5" s="133">
        <v>46023</v>
      </c>
      <c r="R5" s="131" t="s">
        <v>610</v>
      </c>
      <c r="S5" s="131" t="s">
        <v>610</v>
      </c>
      <c r="U5" s="133"/>
    </row>
    <row r="6" spans="1:22" s="131" customFormat="1" x14ac:dyDescent="0.35">
      <c r="A6" s="131" t="s">
        <v>625</v>
      </c>
      <c r="B6" s="131" t="s">
        <v>610</v>
      </c>
      <c r="C6" s="131" t="s">
        <v>610</v>
      </c>
      <c r="D6" s="131" t="s">
        <v>718</v>
      </c>
      <c r="E6" s="131" t="s">
        <v>719</v>
      </c>
      <c r="F6" s="131" t="s">
        <v>720</v>
      </c>
      <c r="G6" s="131" t="s">
        <v>616</v>
      </c>
      <c r="H6" s="131" t="s">
        <v>616</v>
      </c>
      <c r="I6" s="131" t="s">
        <v>616</v>
      </c>
      <c r="J6" s="131" t="s">
        <v>616</v>
      </c>
      <c r="L6" s="133" t="s">
        <v>16</v>
      </c>
      <c r="M6" s="131">
        <v>120</v>
      </c>
      <c r="N6" s="131">
        <v>1440</v>
      </c>
      <c r="O6" s="133">
        <v>45658</v>
      </c>
      <c r="P6" s="133"/>
      <c r="Q6" s="133">
        <v>46023</v>
      </c>
      <c r="R6" s="131" t="s">
        <v>610</v>
      </c>
      <c r="S6" s="131" t="s">
        <v>610</v>
      </c>
      <c r="U6" s="133"/>
    </row>
    <row r="7" spans="1:22" s="131" customFormat="1" x14ac:dyDescent="0.35">
      <c r="A7" s="131" t="s">
        <v>625</v>
      </c>
      <c r="B7" s="131" t="s">
        <v>610</v>
      </c>
      <c r="C7" s="131" t="s">
        <v>662</v>
      </c>
      <c r="D7" s="131" t="s">
        <v>722</v>
      </c>
      <c r="E7" s="131" t="s">
        <v>719</v>
      </c>
      <c r="F7" s="131" t="s">
        <v>720</v>
      </c>
      <c r="G7" s="131" t="s">
        <v>616</v>
      </c>
      <c r="H7" s="131" t="s">
        <v>616</v>
      </c>
      <c r="I7" s="131" t="s">
        <v>616</v>
      </c>
      <c r="J7" s="131" t="s">
        <v>616</v>
      </c>
      <c r="L7" s="133" t="s">
        <v>16</v>
      </c>
      <c r="M7" s="131">
        <v>50</v>
      </c>
      <c r="N7" s="131">
        <v>600</v>
      </c>
      <c r="O7" s="133">
        <v>45658</v>
      </c>
      <c r="P7" s="133"/>
      <c r="Q7" s="133">
        <v>46023</v>
      </c>
      <c r="R7" s="131" t="s">
        <v>610</v>
      </c>
      <c r="S7" s="131" t="s">
        <v>610</v>
      </c>
      <c r="U7" s="133"/>
    </row>
    <row r="8" spans="1:22" s="131" customFormat="1" x14ac:dyDescent="0.35">
      <c r="A8" s="131" t="s">
        <v>625</v>
      </c>
      <c r="B8" s="131" t="s">
        <v>662</v>
      </c>
      <c r="C8" s="131" t="s">
        <v>610</v>
      </c>
      <c r="D8" s="131" t="s">
        <v>718</v>
      </c>
      <c r="E8" s="131" t="s">
        <v>719</v>
      </c>
      <c r="F8" s="131" t="s">
        <v>720</v>
      </c>
      <c r="G8" s="131" t="s">
        <v>616</v>
      </c>
      <c r="H8" s="131" t="s">
        <v>616</v>
      </c>
      <c r="I8" s="131" t="s">
        <v>616</v>
      </c>
      <c r="J8" s="131" t="s">
        <v>616</v>
      </c>
      <c r="L8" s="133" t="s">
        <v>16</v>
      </c>
      <c r="M8" s="131">
        <v>120</v>
      </c>
      <c r="N8" s="131">
        <v>1440</v>
      </c>
      <c r="O8" s="133">
        <v>45658</v>
      </c>
      <c r="P8" s="133"/>
      <c r="Q8" s="133">
        <v>46023</v>
      </c>
      <c r="R8" s="131" t="s">
        <v>610</v>
      </c>
      <c r="S8" s="131" t="s">
        <v>610</v>
      </c>
      <c r="U8" s="133"/>
    </row>
    <row r="9" spans="1:22" s="131" customFormat="1" x14ac:dyDescent="0.35">
      <c r="A9" s="131" t="s">
        <v>625</v>
      </c>
      <c r="B9" s="131" t="s">
        <v>662</v>
      </c>
      <c r="C9" s="131" t="s">
        <v>662</v>
      </c>
      <c r="D9" s="131" t="s">
        <v>722</v>
      </c>
      <c r="E9" s="131" t="s">
        <v>719</v>
      </c>
      <c r="F9" s="131" t="s">
        <v>720</v>
      </c>
      <c r="G9" s="131" t="s">
        <v>616</v>
      </c>
      <c r="H9" s="131" t="s">
        <v>616</v>
      </c>
      <c r="I9" s="131" t="s">
        <v>616</v>
      </c>
      <c r="J9" s="131" t="s">
        <v>616</v>
      </c>
      <c r="L9" s="133" t="s">
        <v>16</v>
      </c>
      <c r="M9" s="131">
        <v>50</v>
      </c>
      <c r="N9" s="131">
        <v>600</v>
      </c>
      <c r="O9" s="133">
        <v>45658</v>
      </c>
      <c r="P9" s="133"/>
      <c r="Q9" s="133">
        <v>46023</v>
      </c>
      <c r="R9" s="131" t="s">
        <v>610</v>
      </c>
      <c r="S9" s="131" t="s">
        <v>610</v>
      </c>
      <c r="U9" s="133"/>
    </row>
    <row r="10" spans="1:22" s="131" customFormat="1" x14ac:dyDescent="0.35">
      <c r="A10" s="131" t="s">
        <v>628</v>
      </c>
      <c r="B10" s="131" t="s">
        <v>610</v>
      </c>
      <c r="C10" s="131" t="s">
        <v>610</v>
      </c>
      <c r="D10" s="131" t="s">
        <v>718</v>
      </c>
      <c r="E10" s="131" t="s">
        <v>719</v>
      </c>
      <c r="F10" s="131" t="s">
        <v>720</v>
      </c>
      <c r="G10" s="131" t="s">
        <v>616</v>
      </c>
      <c r="H10" s="131" t="s">
        <v>616</v>
      </c>
      <c r="I10" s="131" t="s">
        <v>616</v>
      </c>
      <c r="J10" s="131" t="s">
        <v>616</v>
      </c>
      <c r="L10" s="133" t="s">
        <v>71</v>
      </c>
      <c r="M10" s="131">
        <v>40</v>
      </c>
      <c r="N10" s="131">
        <v>120</v>
      </c>
      <c r="O10" s="133">
        <v>45689</v>
      </c>
      <c r="P10" s="133"/>
      <c r="Q10" s="133">
        <v>45778</v>
      </c>
      <c r="R10" s="131" t="s">
        <v>616</v>
      </c>
      <c r="S10" s="131" t="s">
        <v>610</v>
      </c>
      <c r="U10" s="133"/>
    </row>
    <row r="11" spans="1:22" s="131" customFormat="1" x14ac:dyDescent="0.35">
      <c r="A11" s="131" t="s">
        <v>628</v>
      </c>
      <c r="B11" s="131" t="s">
        <v>662</v>
      </c>
      <c r="C11" s="131" t="s">
        <v>610</v>
      </c>
      <c r="D11" s="131" t="s">
        <v>718</v>
      </c>
      <c r="E11" s="131" t="s">
        <v>719</v>
      </c>
      <c r="F11" s="131" t="s">
        <v>720</v>
      </c>
      <c r="G11" s="131" t="s">
        <v>616</v>
      </c>
      <c r="H11" s="131" t="s">
        <v>616</v>
      </c>
      <c r="I11" s="131" t="s">
        <v>616</v>
      </c>
      <c r="J11" s="131" t="s">
        <v>616</v>
      </c>
      <c r="L11" s="133" t="s">
        <v>71</v>
      </c>
      <c r="M11" s="131">
        <v>20</v>
      </c>
      <c r="N11" s="131">
        <v>60</v>
      </c>
      <c r="O11" s="133">
        <v>45717</v>
      </c>
      <c r="P11" s="133"/>
      <c r="Q11" s="133">
        <v>45778</v>
      </c>
      <c r="R11" s="131" t="s">
        <v>616</v>
      </c>
      <c r="S11" s="131" t="s">
        <v>616</v>
      </c>
      <c r="U11" s="133"/>
    </row>
    <row r="12" spans="1:22" s="131" customFormat="1" x14ac:dyDescent="0.35">
      <c r="A12" s="131" t="s">
        <v>635</v>
      </c>
      <c r="B12" s="131" t="s">
        <v>610</v>
      </c>
      <c r="D12" s="131" t="s">
        <v>723</v>
      </c>
      <c r="E12" s="131" t="s">
        <v>724</v>
      </c>
      <c r="F12" s="131" t="s">
        <v>725</v>
      </c>
      <c r="G12" s="131" t="s">
        <v>616</v>
      </c>
      <c r="H12" s="131" t="s">
        <v>616</v>
      </c>
      <c r="I12" s="131" t="s">
        <v>616</v>
      </c>
      <c r="J12" s="131" t="s">
        <v>616</v>
      </c>
      <c r="L12" s="133" t="s">
        <v>59</v>
      </c>
      <c r="M12" s="131">
        <v>15</v>
      </c>
      <c r="N12" s="131">
        <v>15</v>
      </c>
      <c r="O12" s="133">
        <v>36526</v>
      </c>
      <c r="P12" s="133">
        <v>45658</v>
      </c>
      <c r="Q12" s="133">
        <v>45689</v>
      </c>
      <c r="R12" s="131" t="s">
        <v>616</v>
      </c>
      <c r="S12" s="131" t="s">
        <v>610</v>
      </c>
      <c r="T12" s="131" t="s">
        <v>616</v>
      </c>
      <c r="U12" s="133">
        <v>45658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5A974-6EDB-42EC-8EB9-5F5B35C344BB}">
  <sheetPr>
    <tabColor rgb="FFFFFF00"/>
  </sheetPr>
  <dimension ref="A1:X700"/>
  <sheetViews>
    <sheetView workbookViewId="0">
      <selection activeCell="D2" sqref="D2"/>
    </sheetView>
  </sheetViews>
  <sheetFormatPr defaultColWidth="8.7265625" defaultRowHeight="14.5" x14ac:dyDescent="0.35"/>
  <cols>
    <col min="1" max="3" width="24.453125" customWidth="1"/>
    <col min="4" max="4" width="17" style="75" bestFit="1" customWidth="1"/>
    <col min="5" max="5" width="11.7265625" style="75" bestFit="1" customWidth="1"/>
    <col min="6" max="6" width="14.81640625" style="75" bestFit="1" customWidth="1"/>
    <col min="7" max="7" width="18" style="75" bestFit="1" customWidth="1"/>
    <col min="8" max="8" width="16" style="75" bestFit="1" customWidth="1"/>
    <col min="9" max="9" width="56.453125" style="75" bestFit="1" customWidth="1"/>
    <col min="10" max="11" width="14.81640625" style="75" customWidth="1"/>
    <col min="12" max="12" width="14.81640625" style="112" customWidth="1"/>
    <col min="13" max="13" width="54.1796875" style="75" customWidth="1"/>
    <col min="14" max="14" width="25.81640625" style="75" bestFit="1" customWidth="1"/>
    <col min="15" max="15" width="16" style="75" bestFit="1" customWidth="1"/>
    <col min="16" max="16" width="15.81640625" style="80" bestFit="1" customWidth="1"/>
    <col min="17" max="17" width="12.81640625" style="80" bestFit="1" customWidth="1"/>
    <col min="18" max="18" width="14.26953125" style="70" bestFit="1" customWidth="1"/>
    <col min="19" max="19" width="14.1796875" style="70" bestFit="1" customWidth="1"/>
    <col min="20" max="20" width="16" style="70" bestFit="1" customWidth="1"/>
    <col min="21" max="21" width="16" style="75" bestFit="1" customWidth="1"/>
    <col min="22" max="22" width="13.453125" style="75" bestFit="1" customWidth="1"/>
    <col min="23" max="23" width="8" style="75" bestFit="1" customWidth="1"/>
    <col min="24" max="24" width="12.1796875" style="70" bestFit="1" customWidth="1"/>
    <col min="25" max="16384" width="8.7265625" style="75"/>
  </cols>
  <sheetData>
    <row r="1" spans="1:24" s="76" customFormat="1" ht="27" customHeight="1" x14ac:dyDescent="0.35">
      <c r="A1" s="104" t="s">
        <v>558</v>
      </c>
      <c r="B1" s="104" t="s">
        <v>559</v>
      </c>
      <c r="C1" s="104" t="s">
        <v>560</v>
      </c>
      <c r="D1" s="73" t="s">
        <v>155</v>
      </c>
      <c r="E1" s="73" t="s">
        <v>163</v>
      </c>
      <c r="F1" s="72" t="s">
        <v>210</v>
      </c>
      <c r="G1" s="73" t="s">
        <v>380</v>
      </c>
      <c r="H1" s="73" t="s">
        <v>381</v>
      </c>
      <c r="I1" s="72" t="s">
        <v>9</v>
      </c>
      <c r="J1" s="72" t="s">
        <v>568</v>
      </c>
      <c r="K1" s="72" t="s">
        <v>569</v>
      </c>
      <c r="L1" s="111" t="s">
        <v>570</v>
      </c>
      <c r="M1" s="72" t="s">
        <v>240</v>
      </c>
      <c r="N1" s="72" t="s">
        <v>382</v>
      </c>
      <c r="O1" s="73" t="s">
        <v>383</v>
      </c>
      <c r="P1" s="79" t="s">
        <v>384</v>
      </c>
      <c r="Q1" s="79" t="s">
        <v>385</v>
      </c>
      <c r="R1" s="71" t="s">
        <v>386</v>
      </c>
      <c r="S1" s="71" t="s">
        <v>257</v>
      </c>
      <c r="T1" s="77" t="s">
        <v>387</v>
      </c>
      <c r="U1" s="73" t="s">
        <v>92</v>
      </c>
      <c r="V1" s="72" t="s">
        <v>81</v>
      </c>
      <c r="W1" s="73" t="s">
        <v>98</v>
      </c>
      <c r="X1" s="71" t="s">
        <v>130</v>
      </c>
    </row>
    <row r="2" spans="1:24" x14ac:dyDescent="0.35">
      <c r="A2" t="str">
        <f>IFERROR(IF(VLOOKUP(D2,Customer!C:C,1, 0) =D2, "TRUE", "NOT FOUND"), "FALSE")</f>
        <v>FALSE</v>
      </c>
      <c r="B2" t="str">
        <f>IFERROR(IF(VLOOKUP(_xlfn.CONCAT(D2,E2),CustomerSite!X:X,1, 0) =_xlfn.CONCAT(D2,E2), "TRUE", "NOT FOUND"), "FALSE")</f>
        <v>TRUE</v>
      </c>
      <c r="C2" t="str">
        <f>IFERROR(IF(VLOOKUP(_xlfn.CONCAT(D2,E2,F2),CustomerSystem!P:P,1, 0) =_xlfn.CONCAT(D2,E2,F2), "TRUE", "NOT FOUND"), "FALSE")</f>
        <v>FALSE</v>
      </c>
    </row>
    <row r="3" spans="1:24" x14ac:dyDescent="0.35">
      <c r="A3" t="str">
        <f>IFERROR(IF(VLOOKUP(D3,Customer!C:C,1, 0) =D3, "TRUE", "NOT FOUND"), "FALSE")</f>
        <v>FALSE</v>
      </c>
      <c r="B3" t="str">
        <f>IFERROR(IF(VLOOKUP(_xlfn.CONCAT(D3,E3),CustomerSite!X:X,1, 0) =_xlfn.CONCAT(D3,E3), "TRUE", "NOT FOUND"), "FALSE")</f>
        <v>TRUE</v>
      </c>
      <c r="C3" t="str">
        <f>IFERROR(IF(VLOOKUP(_xlfn.CONCAT(D3,E3,F3),CustomerSystem!P:P,1, 0) =_xlfn.CONCAT(D3,E3,F3), "TRUE", "NOT FOUND"), "FALSE")</f>
        <v>FALSE</v>
      </c>
    </row>
    <row r="4" spans="1:24" x14ac:dyDescent="0.35">
      <c r="A4" t="str">
        <f>IFERROR(IF(VLOOKUP(D4,Customer!C:C,1, 0) =D4, "TRUE", "NOT FOUND"), "FALSE")</f>
        <v>FALSE</v>
      </c>
      <c r="B4" t="str">
        <f>IFERROR(IF(VLOOKUP(_xlfn.CONCAT(D4,E4),CustomerSite!X:X,1, 0) =_xlfn.CONCAT(D4,E4), "TRUE", "NOT FOUND"), "FALSE")</f>
        <v>TRUE</v>
      </c>
      <c r="C4" t="str">
        <f>IFERROR(IF(VLOOKUP(_xlfn.CONCAT(D4,E4,F4),CustomerSystem!P:P,1, 0) =_xlfn.CONCAT(D4,E4,F4), "TRUE", "NOT FOUND"), "FALSE")</f>
        <v>FALSE</v>
      </c>
    </row>
    <row r="5" spans="1:24" x14ac:dyDescent="0.35">
      <c r="A5" t="str">
        <f>IFERROR(IF(VLOOKUP(D5,Customer!C:C,1, 0) =D5, "TRUE", "NOT FOUND"), "FALSE")</f>
        <v>FALSE</v>
      </c>
      <c r="B5" t="str">
        <f>IFERROR(IF(VLOOKUP(_xlfn.CONCAT(D5,E5),CustomerSite!X:X,1, 0) =_xlfn.CONCAT(D5,E5), "TRUE", "NOT FOUND"), "FALSE")</f>
        <v>TRUE</v>
      </c>
      <c r="C5" t="str">
        <f>IFERROR(IF(VLOOKUP(_xlfn.CONCAT(D5,E5,F5),CustomerSystem!P:P,1, 0) =_xlfn.CONCAT(D5,E5,F5), "TRUE", "NOT FOUND"), "FALSE")</f>
        <v>FALSE</v>
      </c>
    </row>
    <row r="6" spans="1:24" x14ac:dyDescent="0.35">
      <c r="A6" t="str">
        <f>IFERROR(IF(VLOOKUP(D6,Customer!C:C,1, 0) =D6, "TRUE", "NOT FOUND"), "FALSE")</f>
        <v>FALSE</v>
      </c>
      <c r="B6" t="str">
        <f>IFERROR(IF(VLOOKUP(_xlfn.CONCAT(D6,E6),CustomerSite!X:X,1, 0) =_xlfn.CONCAT(D6,E6), "TRUE", "NOT FOUND"), "FALSE")</f>
        <v>TRUE</v>
      </c>
      <c r="C6" t="str">
        <f>IFERROR(IF(VLOOKUP(_xlfn.CONCAT(D6,E6,F6),CustomerSystem!P:P,1, 0) =_xlfn.CONCAT(D6,E6,F6), "TRUE", "NOT FOUND"), "FALSE")</f>
        <v>FALSE</v>
      </c>
    </row>
    <row r="7" spans="1:24" x14ac:dyDescent="0.35">
      <c r="A7" t="str">
        <f>IFERROR(IF(VLOOKUP(D7,Customer!C:C,1, 0) =D7, "TRUE", "NOT FOUND"), "FALSE")</f>
        <v>FALSE</v>
      </c>
      <c r="B7" t="str">
        <f>IFERROR(IF(VLOOKUP(_xlfn.CONCAT(D7,E7),CustomerSite!X:X,1, 0) =_xlfn.CONCAT(D7,E7), "TRUE", "NOT FOUND"), "FALSE")</f>
        <v>TRUE</v>
      </c>
      <c r="C7" t="str">
        <f>IFERROR(IF(VLOOKUP(_xlfn.CONCAT(D7,E7,F7),CustomerSystem!P:P,1, 0) =_xlfn.CONCAT(D7,E7,F7), "TRUE", "NOT FOUND"), "FALSE")</f>
        <v>FALSE</v>
      </c>
    </row>
    <row r="8" spans="1:24" x14ac:dyDescent="0.35">
      <c r="A8" t="str">
        <f>IFERROR(IF(VLOOKUP(D8,Customer!C:C,1, 0) =D8, "TRUE", "NOT FOUND"), "FALSE")</f>
        <v>FALSE</v>
      </c>
      <c r="B8" t="str">
        <f>IFERROR(IF(VLOOKUP(_xlfn.CONCAT(D8,E8),CustomerSite!X:X,1, 0) =_xlfn.CONCAT(D8,E8), "TRUE", "NOT FOUND"), "FALSE")</f>
        <v>TRUE</v>
      </c>
      <c r="C8" t="str">
        <f>IFERROR(IF(VLOOKUP(_xlfn.CONCAT(D8,E8,F8),CustomerSystem!P:P,1, 0) =_xlfn.CONCAT(D8,E8,F8), "TRUE", "NOT FOUND"), "FALSE")</f>
        <v>FALSE</v>
      </c>
    </row>
    <row r="9" spans="1:24" x14ac:dyDescent="0.35">
      <c r="A9" t="str">
        <f>IFERROR(IF(VLOOKUP(D9,Customer!C:C,1, 0) =D9, "TRUE", "NOT FOUND"), "FALSE")</f>
        <v>FALSE</v>
      </c>
      <c r="B9" t="str">
        <f>IFERROR(IF(VLOOKUP(_xlfn.CONCAT(D9,E9),CustomerSite!X:X,1, 0) =_xlfn.CONCAT(D9,E9), "TRUE", "NOT FOUND"), "FALSE")</f>
        <v>TRUE</v>
      </c>
      <c r="C9" t="str">
        <f>IFERROR(IF(VLOOKUP(_xlfn.CONCAT(D9,E9,F9),CustomerSystem!P:P,1, 0) =_xlfn.CONCAT(D9,E9,F9), "TRUE", "NOT FOUND"), "FALSE")</f>
        <v>FALSE</v>
      </c>
    </row>
    <row r="10" spans="1:24" x14ac:dyDescent="0.35">
      <c r="A10" t="str">
        <f>IFERROR(IF(VLOOKUP(D10,Customer!C:C,1, 0) =D10, "TRUE", "NOT FOUND"), "FALSE")</f>
        <v>FALSE</v>
      </c>
      <c r="B10" t="str">
        <f>IFERROR(IF(VLOOKUP(_xlfn.CONCAT(D10,E10),CustomerSite!X:X,1, 0) =_xlfn.CONCAT(D10,E10), "TRUE", "NOT FOUND"), "FALSE")</f>
        <v>TRUE</v>
      </c>
      <c r="C10" t="str">
        <f>IFERROR(IF(VLOOKUP(_xlfn.CONCAT(D10,E10,F10),CustomerSystem!P:P,1, 0) =_xlfn.CONCAT(D10,E10,F10), "TRUE", "NOT FOUND"), "FALSE")</f>
        <v>FALSE</v>
      </c>
    </row>
    <row r="11" spans="1:24" x14ac:dyDescent="0.35">
      <c r="A11" t="str">
        <f>IFERROR(IF(VLOOKUP(D11,Customer!C:C,1, 0) =D11, "TRUE", "NOT FOUND"), "FALSE")</f>
        <v>FALSE</v>
      </c>
      <c r="B11" t="str">
        <f>IFERROR(IF(VLOOKUP(_xlfn.CONCAT(D11,E11),CustomerSite!X:X,1, 0) =_xlfn.CONCAT(D11,E11), "TRUE", "NOT FOUND"), "FALSE")</f>
        <v>TRUE</v>
      </c>
      <c r="C11" t="str">
        <f>IFERROR(IF(VLOOKUP(_xlfn.CONCAT(D11,E11,F11),CustomerSystem!P:P,1, 0) =_xlfn.CONCAT(D11,E11,F11), "TRUE", "NOT FOUND"), "FALSE")</f>
        <v>FALSE</v>
      </c>
    </row>
    <row r="12" spans="1:24" x14ac:dyDescent="0.35">
      <c r="A12" t="str">
        <f>IFERROR(IF(VLOOKUP(D12,Customer!C:C,1, 0) =D12, "TRUE", "NOT FOUND"), "FALSE")</f>
        <v>FALSE</v>
      </c>
      <c r="B12" t="str">
        <f>IFERROR(IF(VLOOKUP(_xlfn.CONCAT(D12,E12),CustomerSite!X:X,1, 0) =_xlfn.CONCAT(D12,E12), "TRUE", "NOT FOUND"), "FALSE")</f>
        <v>TRUE</v>
      </c>
      <c r="C12" t="str">
        <f>IFERROR(IF(VLOOKUP(_xlfn.CONCAT(D12,E12,F12),CustomerSystem!P:P,1, 0) =_xlfn.CONCAT(D12,E12,F12), "TRUE", "NOT FOUND"), "FALSE")</f>
        <v>FALSE</v>
      </c>
    </row>
    <row r="13" spans="1:24" x14ac:dyDescent="0.35">
      <c r="A13" t="str">
        <f>IFERROR(IF(VLOOKUP(D13,Customer!C:C,1, 0) =D13, "TRUE", "NOT FOUND"), "FALSE")</f>
        <v>FALSE</v>
      </c>
      <c r="B13" t="str">
        <f>IFERROR(IF(VLOOKUP(_xlfn.CONCAT(D13,E13),CustomerSite!X:X,1, 0) =_xlfn.CONCAT(D13,E13), "TRUE", "NOT FOUND"), "FALSE")</f>
        <v>TRUE</v>
      </c>
      <c r="C13" t="str">
        <f>IFERROR(IF(VLOOKUP(_xlfn.CONCAT(D13,E13,F13),CustomerSystem!P:P,1, 0) =_xlfn.CONCAT(D13,E13,F13), "TRUE", "NOT FOUND"), "FALSE")</f>
        <v>FALSE</v>
      </c>
    </row>
    <row r="14" spans="1:24" x14ac:dyDescent="0.35">
      <c r="A14" t="str">
        <f>IFERROR(IF(VLOOKUP(D14,Customer!C:C,1, 0) =D14, "TRUE", "NOT FOUND"), "FALSE")</f>
        <v>FALSE</v>
      </c>
      <c r="B14" t="str">
        <f>IFERROR(IF(VLOOKUP(_xlfn.CONCAT(D14,E14),CustomerSite!X:X,1, 0) =_xlfn.CONCAT(D14,E14), "TRUE", "NOT FOUND"), "FALSE")</f>
        <v>TRUE</v>
      </c>
      <c r="C14" t="str">
        <f>IFERROR(IF(VLOOKUP(_xlfn.CONCAT(D14,E14,F14),CustomerSystem!P:P,1, 0) =_xlfn.CONCAT(D14,E14,F14), "TRUE", "NOT FOUND"), "FALSE")</f>
        <v>FALSE</v>
      </c>
    </row>
    <row r="15" spans="1:24" x14ac:dyDescent="0.35">
      <c r="A15" t="str">
        <f>IFERROR(IF(VLOOKUP(D15,Customer!C:C,1, 0) =D15, "TRUE", "NOT FOUND"), "FALSE")</f>
        <v>FALSE</v>
      </c>
      <c r="B15" t="str">
        <f>IFERROR(IF(VLOOKUP(_xlfn.CONCAT(D15,E15),CustomerSite!X:X,1, 0) =_xlfn.CONCAT(D15,E15), "TRUE", "NOT FOUND"), "FALSE")</f>
        <v>TRUE</v>
      </c>
      <c r="C15" t="str">
        <f>IFERROR(IF(VLOOKUP(_xlfn.CONCAT(D15,E15,F15),CustomerSystem!P:P,1, 0) =_xlfn.CONCAT(D15,E15,F15), "TRUE", "NOT FOUND"), "FALSE")</f>
        <v>FALSE</v>
      </c>
    </row>
    <row r="16" spans="1:24" x14ac:dyDescent="0.35">
      <c r="A16" t="str">
        <f>IFERROR(IF(VLOOKUP(D16,Customer!C:C,1, 0) =D16, "TRUE", "NOT FOUND"), "FALSE")</f>
        <v>FALSE</v>
      </c>
      <c r="B16" t="str">
        <f>IFERROR(IF(VLOOKUP(_xlfn.CONCAT(D16,E16),CustomerSite!X:X,1, 0) =_xlfn.CONCAT(D16,E16), "TRUE", "NOT FOUND"), "FALSE")</f>
        <v>TRUE</v>
      </c>
      <c r="C16" t="str">
        <f>IFERROR(IF(VLOOKUP(_xlfn.CONCAT(D16,E16,F16),CustomerSystem!P:P,1, 0) =_xlfn.CONCAT(D16,E16,F16), "TRUE", "NOT FOUND"), "FALSE")</f>
        <v>FALSE</v>
      </c>
    </row>
    <row r="17" spans="1:24" x14ac:dyDescent="0.35">
      <c r="A17" t="str">
        <f>IFERROR(IF(VLOOKUP(D17,Customer!C:C,1, 0) =D17, "TRUE", "NOT FOUND"), "FALSE")</f>
        <v>FALSE</v>
      </c>
      <c r="B17" t="str">
        <f>IFERROR(IF(VLOOKUP(_xlfn.CONCAT(D17,E17),CustomerSite!X:X,1, 0) =_xlfn.CONCAT(D17,E17), "TRUE", "NOT FOUND"), "FALSE")</f>
        <v>TRUE</v>
      </c>
      <c r="C17" t="str">
        <f>IFERROR(IF(VLOOKUP(_xlfn.CONCAT(D17,E17,F17),CustomerSystem!P:P,1, 0) =_xlfn.CONCAT(D17,E17,F17), "TRUE", "NOT FOUND"), "FALSE")</f>
        <v>FALSE</v>
      </c>
      <c r="X17" s="105"/>
    </row>
    <row r="18" spans="1:24" x14ac:dyDescent="0.35">
      <c r="A18" t="str">
        <f>IFERROR(IF(VLOOKUP(D18,Customer!C:C,1, 0) =D18, "TRUE", "NOT FOUND"), "FALSE")</f>
        <v>FALSE</v>
      </c>
      <c r="B18" t="str">
        <f>IFERROR(IF(VLOOKUP(_xlfn.CONCAT(D18,E18),CustomerSite!X:X,1, 0) =_xlfn.CONCAT(D18,E18), "TRUE", "NOT FOUND"), "FALSE")</f>
        <v>TRUE</v>
      </c>
      <c r="C18" t="str">
        <f>IFERROR(IF(VLOOKUP(_xlfn.CONCAT(D18,E18,F18),CustomerSystem!P:P,1, 0) =_xlfn.CONCAT(D18,E18,F18), "TRUE", "NOT FOUND"), "FALSE")</f>
        <v>FALSE</v>
      </c>
    </row>
    <row r="19" spans="1:24" x14ac:dyDescent="0.35">
      <c r="A19" t="str">
        <f>IFERROR(IF(VLOOKUP(D19,Customer!C:C,1, 0) =D19, "TRUE", "NOT FOUND"), "FALSE")</f>
        <v>FALSE</v>
      </c>
      <c r="B19" t="str">
        <f>IFERROR(IF(VLOOKUP(_xlfn.CONCAT(D19,E19),CustomerSite!X:X,1, 0) =_xlfn.CONCAT(D19,E19), "TRUE", "NOT FOUND"), "FALSE")</f>
        <v>TRUE</v>
      </c>
      <c r="C19" t="str">
        <f>IFERROR(IF(VLOOKUP(_xlfn.CONCAT(D19,E19,F19),CustomerSystem!P:P,1, 0) =_xlfn.CONCAT(D19,E19,F19), "TRUE", "NOT FOUND"), "FALSE")</f>
        <v>FALSE</v>
      </c>
    </row>
    <row r="20" spans="1:24" x14ac:dyDescent="0.35">
      <c r="A20" t="str">
        <f>IFERROR(IF(VLOOKUP(D20,Customer!C:C,1, 0) =D20, "TRUE", "NOT FOUND"), "FALSE")</f>
        <v>FALSE</v>
      </c>
      <c r="B20" t="str">
        <f>IFERROR(IF(VLOOKUP(_xlfn.CONCAT(D20,E20),CustomerSite!X:X,1, 0) =_xlfn.CONCAT(D20,E20), "TRUE", "NOT FOUND"), "FALSE")</f>
        <v>TRUE</v>
      </c>
      <c r="C20" t="str">
        <f>IFERROR(IF(VLOOKUP(_xlfn.CONCAT(D20,E20,F20),CustomerSystem!P:P,1, 0) =_xlfn.CONCAT(D20,E20,F20), "TRUE", "NOT FOUND"), "FALSE")</f>
        <v>FALSE</v>
      </c>
    </row>
    <row r="21" spans="1:24" x14ac:dyDescent="0.35">
      <c r="A21" t="str">
        <f>IFERROR(IF(VLOOKUP(D21,Customer!C:C,1, 0) =D21, "TRUE", "NOT FOUND"), "FALSE")</f>
        <v>FALSE</v>
      </c>
      <c r="B21" t="str">
        <f>IFERROR(IF(VLOOKUP(_xlfn.CONCAT(D21,E21),CustomerSite!X:X,1, 0) =_xlfn.CONCAT(D21,E21), "TRUE", "NOT FOUND"), "FALSE")</f>
        <v>TRUE</v>
      </c>
      <c r="C21" t="str">
        <f>IFERROR(IF(VLOOKUP(_xlfn.CONCAT(D21,E21,F21),CustomerSystem!P:P,1, 0) =_xlfn.CONCAT(D21,E21,F21), "TRUE", "NOT FOUND"), "FALSE")</f>
        <v>FALSE</v>
      </c>
    </row>
    <row r="22" spans="1:24" x14ac:dyDescent="0.35">
      <c r="A22" t="str">
        <f>IFERROR(IF(VLOOKUP(D22,Customer!C:C,1, 0) =D22, "TRUE", "NOT FOUND"), "FALSE")</f>
        <v>FALSE</v>
      </c>
      <c r="B22" t="str">
        <f>IFERROR(IF(VLOOKUP(_xlfn.CONCAT(D22,E22),CustomerSite!X:X,1, 0) =_xlfn.CONCAT(D22,E22), "TRUE", "NOT FOUND"), "FALSE")</f>
        <v>TRUE</v>
      </c>
      <c r="C22" t="str">
        <f>IFERROR(IF(VLOOKUP(_xlfn.CONCAT(D22,E22,F22),CustomerSystem!P:P,1, 0) =_xlfn.CONCAT(D22,E22,F22), "TRUE", "NOT FOUND"), "FALSE")</f>
        <v>FALSE</v>
      </c>
    </row>
    <row r="23" spans="1:24" x14ac:dyDescent="0.35">
      <c r="A23" t="str">
        <f>IFERROR(IF(VLOOKUP(D23,Customer!C:C,1, 0) =D23, "TRUE", "NOT FOUND"), "FALSE")</f>
        <v>FALSE</v>
      </c>
      <c r="B23" t="str">
        <f>IFERROR(IF(VLOOKUP(_xlfn.CONCAT(D23,E23),CustomerSite!X:X,1, 0) =_xlfn.CONCAT(D23,E23), "TRUE", "NOT FOUND"), "FALSE")</f>
        <v>TRUE</v>
      </c>
      <c r="C23" t="str">
        <f>IFERROR(IF(VLOOKUP(_xlfn.CONCAT(D23,E23,F23),CustomerSystem!P:P,1, 0) =_xlfn.CONCAT(D23,E23,F23), "TRUE", "NOT FOUND"), "FALSE")</f>
        <v>FALSE</v>
      </c>
    </row>
    <row r="24" spans="1:24" x14ac:dyDescent="0.35">
      <c r="A24" t="str">
        <f>IFERROR(IF(VLOOKUP(D24,Customer!C:C,1, 0) =D24, "TRUE", "NOT FOUND"), "FALSE")</f>
        <v>FALSE</v>
      </c>
      <c r="B24" t="str">
        <f>IFERROR(IF(VLOOKUP(_xlfn.CONCAT(D24,E24),CustomerSite!X:X,1, 0) =_xlfn.CONCAT(D24,E24), "TRUE", "NOT FOUND"), "FALSE")</f>
        <v>TRUE</v>
      </c>
      <c r="C24" t="str">
        <f>IFERROR(IF(VLOOKUP(_xlfn.CONCAT(D24,E24,F24),CustomerSystem!P:P,1, 0) =_xlfn.CONCAT(D24,E24,F24), "TRUE", "NOT FOUND"), "FALSE")</f>
        <v>FALSE</v>
      </c>
    </row>
    <row r="25" spans="1:24" x14ac:dyDescent="0.35">
      <c r="A25" t="str">
        <f>IFERROR(IF(VLOOKUP(D25,Customer!C:C,1, 0) =D25, "TRUE", "NOT FOUND"), "FALSE")</f>
        <v>FALSE</v>
      </c>
      <c r="B25" t="str">
        <f>IFERROR(IF(VLOOKUP(_xlfn.CONCAT(D25,E25),CustomerSite!X:X,1, 0) =_xlfn.CONCAT(D25,E25), "TRUE", "NOT FOUND"), "FALSE")</f>
        <v>TRUE</v>
      </c>
      <c r="C25" t="str">
        <f>IFERROR(IF(VLOOKUP(_xlfn.CONCAT(D25,E25,F25),CustomerSystem!P:P,1, 0) =_xlfn.CONCAT(D25,E25,F25), "TRUE", "NOT FOUND"), "FALSE")</f>
        <v>FALSE</v>
      </c>
    </row>
    <row r="26" spans="1:24" x14ac:dyDescent="0.35">
      <c r="A26" t="str">
        <f>IFERROR(IF(VLOOKUP(D26,Customer!C:C,1, 0) =D26, "TRUE", "NOT FOUND"), "FALSE")</f>
        <v>FALSE</v>
      </c>
      <c r="B26" t="str">
        <f>IFERROR(IF(VLOOKUP(_xlfn.CONCAT(D26,E26),CustomerSite!X:X,1, 0) =_xlfn.CONCAT(D26,E26), "TRUE", "NOT FOUND"), "FALSE")</f>
        <v>TRUE</v>
      </c>
      <c r="C26" t="str">
        <f>IFERROR(IF(VLOOKUP(_xlfn.CONCAT(D26,E26,F26),CustomerSystem!P:P,1, 0) =_xlfn.CONCAT(D26,E26,F26), "TRUE", "NOT FOUND"), "FALSE")</f>
        <v>FALSE</v>
      </c>
    </row>
    <row r="27" spans="1:24" x14ac:dyDescent="0.35">
      <c r="A27" t="str">
        <f>IFERROR(IF(VLOOKUP(D27,Customer!C:C,1, 0) =D27, "TRUE", "NOT FOUND"), "FALSE")</f>
        <v>FALSE</v>
      </c>
      <c r="B27" t="str">
        <f>IFERROR(IF(VLOOKUP(_xlfn.CONCAT(D27,E27),CustomerSite!X:X,1, 0) =_xlfn.CONCAT(D27,E27), "TRUE", "NOT FOUND"), "FALSE")</f>
        <v>TRUE</v>
      </c>
      <c r="C27" t="str">
        <f>IFERROR(IF(VLOOKUP(_xlfn.CONCAT(D27,E27,F27),CustomerSystem!P:P,1, 0) =_xlfn.CONCAT(D27,E27,F27), "TRUE", "NOT FOUND"), "FALSE")</f>
        <v>FALSE</v>
      </c>
    </row>
    <row r="28" spans="1:24" x14ac:dyDescent="0.35">
      <c r="A28" t="str">
        <f>IFERROR(IF(VLOOKUP(D28,Customer!C:C,1, 0) =D28, "TRUE", "NOT FOUND"), "FALSE")</f>
        <v>FALSE</v>
      </c>
      <c r="B28" t="str">
        <f>IFERROR(IF(VLOOKUP(_xlfn.CONCAT(D28,E28),CustomerSite!X:X,1, 0) =_xlfn.CONCAT(D28,E28), "TRUE", "NOT FOUND"), "FALSE")</f>
        <v>TRUE</v>
      </c>
      <c r="C28" t="str">
        <f>IFERROR(IF(VLOOKUP(_xlfn.CONCAT(D28,E28,F28),CustomerSystem!P:P,1, 0) =_xlfn.CONCAT(D28,E28,F28), "TRUE", "NOT FOUND"), "FALSE")</f>
        <v>FALSE</v>
      </c>
    </row>
    <row r="29" spans="1:24" x14ac:dyDescent="0.35">
      <c r="A29" t="str">
        <f>IFERROR(IF(VLOOKUP(D29,Customer!C:C,1, 0) =D29, "TRUE", "NOT FOUND"), "FALSE")</f>
        <v>FALSE</v>
      </c>
      <c r="B29" t="str">
        <f>IFERROR(IF(VLOOKUP(_xlfn.CONCAT(D29,E29),CustomerSite!X:X,1, 0) =_xlfn.CONCAT(D29,E29), "TRUE", "NOT FOUND"), "FALSE")</f>
        <v>TRUE</v>
      </c>
      <c r="C29" t="str">
        <f>IFERROR(IF(VLOOKUP(_xlfn.CONCAT(D29,E29,F29),CustomerSystem!P:P,1, 0) =_xlfn.CONCAT(D29,E29,F29), "TRUE", "NOT FOUND"), "FALSE")</f>
        <v>FALSE</v>
      </c>
    </row>
    <row r="30" spans="1:24" x14ac:dyDescent="0.35">
      <c r="A30" t="str">
        <f>IFERROR(IF(VLOOKUP(D30,Customer!C:C,1, 0) =D30, "TRUE", "NOT FOUND"), "FALSE")</f>
        <v>FALSE</v>
      </c>
      <c r="B30" t="str">
        <f>IFERROR(IF(VLOOKUP(_xlfn.CONCAT(D30,E30),CustomerSite!X:X,1, 0) =_xlfn.CONCAT(D30,E30), "TRUE", "NOT FOUND"), "FALSE")</f>
        <v>TRUE</v>
      </c>
      <c r="C30" t="str">
        <f>IFERROR(IF(VLOOKUP(_xlfn.CONCAT(D30,E30,F30),CustomerSystem!P:P,1, 0) =_xlfn.CONCAT(D30,E30,F30), "TRUE", "NOT FOUND"), "FALSE")</f>
        <v>FALSE</v>
      </c>
    </row>
    <row r="31" spans="1:24" x14ac:dyDescent="0.35">
      <c r="A31" t="str">
        <f>IFERROR(IF(VLOOKUP(D31,Customer!C:C,1, 0) =D31, "TRUE", "NOT FOUND"), "FALSE")</f>
        <v>FALSE</v>
      </c>
      <c r="B31" t="str">
        <f>IFERROR(IF(VLOOKUP(_xlfn.CONCAT(D31,E31),CustomerSite!X:X,1, 0) =_xlfn.CONCAT(D31,E31), "TRUE", "NOT FOUND"), "FALSE")</f>
        <v>TRUE</v>
      </c>
      <c r="C31" t="str">
        <f>IFERROR(IF(VLOOKUP(_xlfn.CONCAT(D31,E31,F31),CustomerSystem!P:P,1, 0) =_xlfn.CONCAT(D31,E31,F31), "TRUE", "NOT FOUND"), "FALSE")</f>
        <v>FALSE</v>
      </c>
    </row>
    <row r="32" spans="1:24" x14ac:dyDescent="0.35">
      <c r="A32" t="str">
        <f>IFERROR(IF(VLOOKUP(D32,Customer!C:C,1, 0) =D32, "TRUE", "NOT FOUND"), "FALSE")</f>
        <v>FALSE</v>
      </c>
      <c r="B32" t="str">
        <f>IFERROR(IF(VLOOKUP(_xlfn.CONCAT(D32,E32),CustomerSite!X:X,1, 0) =_xlfn.CONCAT(D32,E32), "TRUE", "NOT FOUND"), "FALSE")</f>
        <v>TRUE</v>
      </c>
      <c r="C32" t="str">
        <f>IFERROR(IF(VLOOKUP(_xlfn.CONCAT(D32,E32,F32),CustomerSystem!P:P,1, 0) =_xlfn.CONCAT(D32,E32,F32), "TRUE", "NOT FOUND"), "FALSE")</f>
        <v>FALSE</v>
      </c>
    </row>
    <row r="33" spans="1:3" x14ac:dyDescent="0.35">
      <c r="A33" t="str">
        <f>IFERROR(IF(VLOOKUP(D33,Customer!C:C,1, 0) =D33, "TRUE", "NOT FOUND"), "FALSE")</f>
        <v>FALSE</v>
      </c>
      <c r="B33" t="str">
        <f>IFERROR(IF(VLOOKUP(_xlfn.CONCAT(D33,E33),CustomerSite!X:X,1, 0) =_xlfn.CONCAT(D33,E33), "TRUE", "NOT FOUND"), "FALSE")</f>
        <v>TRUE</v>
      </c>
      <c r="C33" t="str">
        <f>IFERROR(IF(VLOOKUP(_xlfn.CONCAT(D33,E33,F33),CustomerSystem!P:P,1, 0) =_xlfn.CONCAT(D33,E33,F33), "TRUE", "NOT FOUND"), "FALSE")</f>
        <v>FALSE</v>
      </c>
    </row>
    <row r="34" spans="1:3" x14ac:dyDescent="0.35">
      <c r="A34" t="str">
        <f>IFERROR(IF(VLOOKUP(D34,Customer!C:C,1, 0) =D34, "TRUE", "NOT FOUND"), "FALSE")</f>
        <v>FALSE</v>
      </c>
      <c r="B34" t="str">
        <f>IFERROR(IF(VLOOKUP(_xlfn.CONCAT(D34,E34),CustomerSite!X:X,1, 0) =_xlfn.CONCAT(D34,E34), "TRUE", "NOT FOUND"), "FALSE")</f>
        <v>TRUE</v>
      </c>
      <c r="C34" t="str">
        <f>IFERROR(IF(VLOOKUP(_xlfn.CONCAT(D34,E34,F34),CustomerSystem!P:P,1, 0) =_xlfn.CONCAT(D34,E34,F34), "TRUE", "NOT FOUND"), "FALSE")</f>
        <v>FALSE</v>
      </c>
    </row>
    <row r="35" spans="1:3" x14ac:dyDescent="0.35">
      <c r="A35" t="str">
        <f>IFERROR(IF(VLOOKUP(D35,Customer!C:C,1, 0) =D35, "TRUE", "NOT FOUND"), "FALSE")</f>
        <v>FALSE</v>
      </c>
      <c r="B35" t="str">
        <f>IFERROR(IF(VLOOKUP(_xlfn.CONCAT(D35,E35),CustomerSite!X:X,1, 0) =_xlfn.CONCAT(D35,E35), "TRUE", "NOT FOUND"), "FALSE")</f>
        <v>TRUE</v>
      </c>
      <c r="C35" t="str">
        <f>IFERROR(IF(VLOOKUP(_xlfn.CONCAT(D35,E35,F35),CustomerSystem!P:P,1, 0) =_xlfn.CONCAT(D35,E35,F35), "TRUE", "NOT FOUND"), "FALSE")</f>
        <v>FALSE</v>
      </c>
    </row>
    <row r="36" spans="1:3" x14ac:dyDescent="0.35">
      <c r="A36" t="str">
        <f>IFERROR(IF(VLOOKUP(D36,Customer!C:C,1, 0) =D36, "TRUE", "NOT FOUND"), "FALSE")</f>
        <v>FALSE</v>
      </c>
      <c r="B36" t="str">
        <f>IFERROR(IF(VLOOKUP(_xlfn.CONCAT(D36,E36),CustomerSite!X:X,1, 0) =_xlfn.CONCAT(D36,E36), "TRUE", "NOT FOUND"), "FALSE")</f>
        <v>TRUE</v>
      </c>
      <c r="C36" t="str">
        <f>IFERROR(IF(VLOOKUP(_xlfn.CONCAT(D36,E36,F36),CustomerSystem!P:P,1, 0) =_xlfn.CONCAT(D36,E36,F36), "TRUE", "NOT FOUND"), "FALSE")</f>
        <v>FALSE</v>
      </c>
    </row>
    <row r="37" spans="1:3" x14ac:dyDescent="0.35">
      <c r="A37" t="str">
        <f>IFERROR(IF(VLOOKUP(D37,Customer!C:C,1, 0) =D37, "TRUE", "NOT FOUND"), "FALSE")</f>
        <v>FALSE</v>
      </c>
      <c r="B37" t="str">
        <f>IFERROR(IF(VLOOKUP(_xlfn.CONCAT(D37,E37),CustomerSite!X:X,1, 0) =_xlfn.CONCAT(D37,E37), "TRUE", "NOT FOUND"), "FALSE")</f>
        <v>TRUE</v>
      </c>
      <c r="C37" t="str">
        <f>IFERROR(IF(VLOOKUP(_xlfn.CONCAT(D37,E37,F37),CustomerSystem!P:P,1, 0) =_xlfn.CONCAT(D37,E37,F37), "TRUE", "NOT FOUND"), "FALSE")</f>
        <v>FALSE</v>
      </c>
    </row>
    <row r="38" spans="1:3" x14ac:dyDescent="0.35">
      <c r="A38" t="str">
        <f>IFERROR(IF(VLOOKUP(D38,Customer!C:C,1, 0) =D38, "TRUE", "NOT FOUND"), "FALSE")</f>
        <v>FALSE</v>
      </c>
      <c r="B38" t="str">
        <f>IFERROR(IF(VLOOKUP(_xlfn.CONCAT(D38,E38),CustomerSite!X:X,1, 0) =_xlfn.CONCAT(D38,E38), "TRUE", "NOT FOUND"), "FALSE")</f>
        <v>TRUE</v>
      </c>
      <c r="C38" t="str">
        <f>IFERROR(IF(VLOOKUP(_xlfn.CONCAT(D38,E38,F38),CustomerSystem!P:P,1, 0) =_xlfn.CONCAT(D38,E38,F38), "TRUE", "NOT FOUND"), "FALSE")</f>
        <v>FALSE</v>
      </c>
    </row>
    <row r="39" spans="1:3" x14ac:dyDescent="0.35">
      <c r="A39" t="str">
        <f>IFERROR(IF(VLOOKUP(D39,Customer!C:C,1, 0) =D39, "TRUE", "NOT FOUND"), "FALSE")</f>
        <v>FALSE</v>
      </c>
      <c r="B39" t="str">
        <f>IFERROR(IF(VLOOKUP(_xlfn.CONCAT(D39,E39),CustomerSite!X:X,1, 0) =_xlfn.CONCAT(D39,E39), "TRUE", "NOT FOUND"), "FALSE")</f>
        <v>TRUE</v>
      </c>
      <c r="C39" t="str">
        <f>IFERROR(IF(VLOOKUP(_xlfn.CONCAT(D39,E39,F39),CustomerSystem!P:P,1, 0) =_xlfn.CONCAT(D39,E39,F39), "TRUE", "NOT FOUND"), "FALSE")</f>
        <v>FALSE</v>
      </c>
    </row>
    <row r="40" spans="1:3" x14ac:dyDescent="0.35">
      <c r="A40" t="str">
        <f>IFERROR(IF(VLOOKUP(D40,Customer!C:C,1, 0) =D40, "TRUE", "NOT FOUND"), "FALSE")</f>
        <v>FALSE</v>
      </c>
      <c r="B40" t="str">
        <f>IFERROR(IF(VLOOKUP(_xlfn.CONCAT(D40,E40),CustomerSite!X:X,1, 0) =_xlfn.CONCAT(D40,E40), "TRUE", "NOT FOUND"), "FALSE")</f>
        <v>TRUE</v>
      </c>
      <c r="C40" t="str">
        <f>IFERROR(IF(VLOOKUP(_xlfn.CONCAT(D40,E40,F40),CustomerSystem!P:P,1, 0) =_xlfn.CONCAT(D40,E40,F40), "TRUE", "NOT FOUND"), "FALSE")</f>
        <v>FALSE</v>
      </c>
    </row>
    <row r="41" spans="1:3" x14ac:dyDescent="0.35">
      <c r="A41" t="str">
        <f>IFERROR(IF(VLOOKUP(D41,Customer!C:C,1, 0) =D41, "TRUE", "NOT FOUND"), "FALSE")</f>
        <v>FALSE</v>
      </c>
      <c r="B41" t="str">
        <f>IFERROR(IF(VLOOKUP(_xlfn.CONCAT(D41,E41),CustomerSite!X:X,1, 0) =_xlfn.CONCAT(D41,E41), "TRUE", "NOT FOUND"), "FALSE")</f>
        <v>TRUE</v>
      </c>
      <c r="C41" t="str">
        <f>IFERROR(IF(VLOOKUP(_xlfn.CONCAT(D41,E41,F41),CustomerSystem!P:P,1, 0) =_xlfn.CONCAT(D41,E41,F41), "TRUE", "NOT FOUND"), "FALSE")</f>
        <v>FALSE</v>
      </c>
    </row>
    <row r="42" spans="1:3" x14ac:dyDescent="0.35">
      <c r="A42" t="str">
        <f>IFERROR(IF(VLOOKUP(D42,Customer!C:C,1, 0) =D42, "TRUE", "NOT FOUND"), "FALSE")</f>
        <v>FALSE</v>
      </c>
      <c r="B42" t="str">
        <f>IFERROR(IF(VLOOKUP(_xlfn.CONCAT(D42,E42),CustomerSite!X:X,1, 0) =_xlfn.CONCAT(D42,E42), "TRUE", "NOT FOUND"), "FALSE")</f>
        <v>TRUE</v>
      </c>
      <c r="C42" t="str">
        <f>IFERROR(IF(VLOOKUP(_xlfn.CONCAT(D42,E42,F42),CustomerSystem!P:P,1, 0) =_xlfn.CONCAT(D42,E42,F42), "TRUE", "NOT FOUND"), "FALSE")</f>
        <v>FALSE</v>
      </c>
    </row>
    <row r="43" spans="1:3" x14ac:dyDescent="0.35">
      <c r="A43" t="str">
        <f>IFERROR(IF(VLOOKUP(D43,Customer!C:C,1, 0) =D43, "TRUE", "NOT FOUND"), "FALSE")</f>
        <v>FALSE</v>
      </c>
      <c r="B43" t="str">
        <f>IFERROR(IF(VLOOKUP(_xlfn.CONCAT(D43,E43),CustomerSite!X:X,1, 0) =_xlfn.CONCAT(D43,E43), "TRUE", "NOT FOUND"), "FALSE")</f>
        <v>TRUE</v>
      </c>
      <c r="C43" t="str">
        <f>IFERROR(IF(VLOOKUP(_xlfn.CONCAT(D43,E43,F43),CustomerSystem!P:P,1, 0) =_xlfn.CONCAT(D43,E43,F43), "TRUE", "NOT FOUND"), "FALSE")</f>
        <v>FALSE</v>
      </c>
    </row>
    <row r="44" spans="1:3" x14ac:dyDescent="0.35">
      <c r="A44" t="str">
        <f>IFERROR(IF(VLOOKUP(D44,Customer!C:C,1, 0) =D44, "TRUE", "NOT FOUND"), "FALSE")</f>
        <v>FALSE</v>
      </c>
      <c r="B44" t="str">
        <f>IFERROR(IF(VLOOKUP(_xlfn.CONCAT(D44,E44),CustomerSite!X:X,1, 0) =_xlfn.CONCAT(D44,E44), "TRUE", "NOT FOUND"), "FALSE")</f>
        <v>TRUE</v>
      </c>
      <c r="C44" t="str">
        <f>IFERROR(IF(VLOOKUP(_xlfn.CONCAT(D44,E44,F44),CustomerSystem!P:P,1, 0) =_xlfn.CONCAT(D44,E44,F44), "TRUE", "NOT FOUND"), "FALSE")</f>
        <v>FALSE</v>
      </c>
    </row>
    <row r="45" spans="1:3" x14ac:dyDescent="0.35">
      <c r="A45" t="str">
        <f>IFERROR(IF(VLOOKUP(D45,Customer!C:C,1, 0) =D45, "TRUE", "NOT FOUND"), "FALSE")</f>
        <v>FALSE</v>
      </c>
      <c r="B45" t="str">
        <f>IFERROR(IF(VLOOKUP(_xlfn.CONCAT(D45,E45),CustomerSite!X:X,1, 0) =_xlfn.CONCAT(D45,E45), "TRUE", "NOT FOUND"), "FALSE")</f>
        <v>TRUE</v>
      </c>
      <c r="C45" t="str">
        <f>IFERROR(IF(VLOOKUP(_xlfn.CONCAT(D45,E45,F45),CustomerSystem!P:P,1, 0) =_xlfn.CONCAT(D45,E45,F45), "TRUE", "NOT FOUND"), "FALSE")</f>
        <v>FALSE</v>
      </c>
    </row>
    <row r="46" spans="1:3" x14ac:dyDescent="0.35">
      <c r="A46" t="str">
        <f>IFERROR(IF(VLOOKUP(D46,Customer!C:C,1, 0) =D46, "TRUE", "NOT FOUND"), "FALSE")</f>
        <v>FALSE</v>
      </c>
      <c r="B46" t="str">
        <f>IFERROR(IF(VLOOKUP(_xlfn.CONCAT(D46,E46),CustomerSite!X:X,1, 0) =_xlfn.CONCAT(D46,E46), "TRUE", "NOT FOUND"), "FALSE")</f>
        <v>TRUE</v>
      </c>
      <c r="C46" t="str">
        <f>IFERROR(IF(VLOOKUP(_xlfn.CONCAT(D46,E46,F46),CustomerSystem!P:P,1, 0) =_xlfn.CONCAT(D46,E46,F46), "TRUE", "NOT FOUND"), "FALSE")</f>
        <v>FALSE</v>
      </c>
    </row>
    <row r="47" spans="1:3" x14ac:dyDescent="0.35">
      <c r="A47" t="str">
        <f>IFERROR(IF(VLOOKUP(D47,Customer!C:C,1, 0) =D47, "TRUE", "NOT FOUND"), "FALSE")</f>
        <v>FALSE</v>
      </c>
      <c r="B47" t="str">
        <f>IFERROR(IF(VLOOKUP(_xlfn.CONCAT(D47,E47),CustomerSite!X:X,1, 0) =_xlfn.CONCAT(D47,E47), "TRUE", "NOT FOUND"), "FALSE")</f>
        <v>TRUE</v>
      </c>
      <c r="C47" t="str">
        <f>IFERROR(IF(VLOOKUP(_xlfn.CONCAT(D47,E47,F47),CustomerSystem!P:P,1, 0) =_xlfn.CONCAT(D47,E47,F47), "TRUE", "NOT FOUND"), "FALSE")</f>
        <v>FALSE</v>
      </c>
    </row>
    <row r="48" spans="1:3" x14ac:dyDescent="0.35">
      <c r="A48" t="str">
        <f>IFERROR(IF(VLOOKUP(D48,Customer!C:C,1, 0) =D48, "TRUE", "NOT FOUND"), "FALSE")</f>
        <v>FALSE</v>
      </c>
      <c r="B48" t="str">
        <f>IFERROR(IF(VLOOKUP(_xlfn.CONCAT(D48,E48),CustomerSite!X:X,1, 0) =_xlfn.CONCAT(D48,E48), "TRUE", "NOT FOUND"), "FALSE")</f>
        <v>TRUE</v>
      </c>
      <c r="C48" t="str">
        <f>IFERROR(IF(VLOOKUP(_xlfn.CONCAT(D48,E48,F48),CustomerSystem!P:P,1, 0) =_xlfn.CONCAT(D48,E48,F48), "TRUE", "NOT FOUND"), "FALSE")</f>
        <v>FALSE</v>
      </c>
    </row>
    <row r="49" spans="1:16" x14ac:dyDescent="0.35">
      <c r="A49" t="str">
        <f>IFERROR(IF(VLOOKUP(D49,Customer!C:C,1, 0) =D49, "TRUE", "NOT FOUND"), "FALSE")</f>
        <v>FALSE</v>
      </c>
      <c r="B49" t="str">
        <f>IFERROR(IF(VLOOKUP(_xlfn.CONCAT(D49,E49),CustomerSite!X:X,1, 0) =_xlfn.CONCAT(D49,E49), "TRUE", "NOT FOUND"), "FALSE")</f>
        <v>TRUE</v>
      </c>
      <c r="C49" t="str">
        <f>IFERROR(IF(VLOOKUP(_xlfn.CONCAT(D49,E49,F49),CustomerSystem!P:P,1, 0) =_xlfn.CONCAT(D49,E49,F49), "TRUE", "NOT FOUND"), "FALSE")</f>
        <v>FALSE</v>
      </c>
    </row>
    <row r="50" spans="1:16" x14ac:dyDescent="0.35">
      <c r="A50" t="str">
        <f>IFERROR(IF(VLOOKUP(D50,Customer!C:C,1, 0) =D50, "TRUE", "NOT FOUND"), "FALSE")</f>
        <v>FALSE</v>
      </c>
      <c r="B50" t="str">
        <f>IFERROR(IF(VLOOKUP(_xlfn.CONCAT(D50,E50),CustomerSite!X:X,1, 0) =_xlfn.CONCAT(D50,E50), "TRUE", "NOT FOUND"), "FALSE")</f>
        <v>TRUE</v>
      </c>
      <c r="C50" t="str">
        <f>IFERROR(IF(VLOOKUP(_xlfn.CONCAT(D50,E50,F50),CustomerSystem!P:P,1, 0) =_xlfn.CONCAT(D50,E50,F50), "TRUE", "NOT FOUND"), "FALSE")</f>
        <v>FALSE</v>
      </c>
    </row>
    <row r="51" spans="1:16" x14ac:dyDescent="0.35">
      <c r="A51" t="str">
        <f>IFERROR(IF(VLOOKUP(D51,Customer!C:C,1, 0) =D51, "TRUE", "NOT FOUND"), "FALSE")</f>
        <v>FALSE</v>
      </c>
      <c r="B51" t="str">
        <f>IFERROR(IF(VLOOKUP(_xlfn.CONCAT(D51,E51),CustomerSite!X:X,1, 0) =_xlfn.CONCAT(D51,E51), "TRUE", "NOT FOUND"), "FALSE")</f>
        <v>TRUE</v>
      </c>
      <c r="C51" t="str">
        <f>IFERROR(IF(VLOOKUP(_xlfn.CONCAT(D51,E51,F51),CustomerSystem!P:P,1, 0) =_xlfn.CONCAT(D51,E51,F51), "TRUE", "NOT FOUND"), "FALSE")</f>
        <v>FALSE</v>
      </c>
    </row>
    <row r="52" spans="1:16" x14ac:dyDescent="0.35">
      <c r="A52" t="str">
        <f>IFERROR(IF(VLOOKUP(D52,Customer!C:C,1, 0) =D52, "TRUE", "NOT FOUND"), "FALSE")</f>
        <v>FALSE</v>
      </c>
      <c r="B52" t="str">
        <f>IFERROR(IF(VLOOKUP(_xlfn.CONCAT(D52,E52),CustomerSite!X:X,1, 0) =_xlfn.CONCAT(D52,E52), "TRUE", "NOT FOUND"), "FALSE")</f>
        <v>TRUE</v>
      </c>
      <c r="C52" t="str">
        <f>IFERROR(IF(VLOOKUP(_xlfn.CONCAT(D52,E52,F52),CustomerSystem!P:P,1, 0) =_xlfn.CONCAT(D52,E52,F52), "TRUE", "NOT FOUND"), "FALSE")</f>
        <v>FALSE</v>
      </c>
    </row>
    <row r="53" spans="1:16" x14ac:dyDescent="0.35">
      <c r="A53" t="str">
        <f>IFERROR(IF(VLOOKUP(D53,Customer!C:C,1, 0) =D53, "TRUE", "NOT FOUND"), "FALSE")</f>
        <v>FALSE</v>
      </c>
      <c r="B53" t="str">
        <f>IFERROR(IF(VLOOKUP(_xlfn.CONCAT(D53,E53),CustomerSite!X:X,1, 0) =_xlfn.CONCAT(D53,E53), "TRUE", "NOT FOUND"), "FALSE")</f>
        <v>TRUE</v>
      </c>
      <c r="C53" t="str">
        <f>IFERROR(IF(VLOOKUP(_xlfn.CONCAT(D53,E53,F53),CustomerSystem!P:P,1, 0) =_xlfn.CONCAT(D53,E53,F53), "TRUE", "NOT FOUND"), "FALSE")</f>
        <v>FALSE</v>
      </c>
    </row>
    <row r="54" spans="1:16" x14ac:dyDescent="0.35">
      <c r="A54" t="str">
        <f>IFERROR(IF(VLOOKUP(D54,Customer!C:C,1, 0) =D54, "TRUE", "NOT FOUND"), "FALSE")</f>
        <v>FALSE</v>
      </c>
      <c r="B54" t="str">
        <f>IFERROR(IF(VLOOKUP(_xlfn.CONCAT(D54,E54),CustomerSite!X:X,1, 0) =_xlfn.CONCAT(D54,E54), "TRUE", "NOT FOUND"), "FALSE")</f>
        <v>TRUE</v>
      </c>
      <c r="C54" t="str">
        <f>IFERROR(IF(VLOOKUP(_xlfn.CONCAT(D54,E54,F54),CustomerSystem!P:P,1, 0) =_xlfn.CONCAT(D54,E54,F54), "TRUE", "NOT FOUND"), "FALSE")</f>
        <v>FALSE</v>
      </c>
    </row>
    <row r="55" spans="1:16" x14ac:dyDescent="0.35">
      <c r="A55" t="str">
        <f>IFERROR(IF(VLOOKUP(D55,Customer!C:C,1, 0) =D55, "TRUE", "NOT FOUND"), "FALSE")</f>
        <v>FALSE</v>
      </c>
      <c r="B55" t="str">
        <f>IFERROR(IF(VLOOKUP(_xlfn.CONCAT(D55,E55),CustomerSite!X:X,1, 0) =_xlfn.CONCAT(D55,E55), "TRUE", "NOT FOUND"), "FALSE")</f>
        <v>TRUE</v>
      </c>
      <c r="C55" t="str">
        <f>IFERROR(IF(VLOOKUP(_xlfn.CONCAT(D55,E55,F55),CustomerSystem!P:P,1, 0) =_xlfn.CONCAT(D55,E55,F55), "TRUE", "NOT FOUND"), "FALSE")</f>
        <v>FALSE</v>
      </c>
    </row>
    <row r="56" spans="1:16" x14ac:dyDescent="0.35">
      <c r="A56" t="str">
        <f>IFERROR(IF(VLOOKUP(D56,Customer!C:C,1, 0) =D56, "TRUE", "NOT FOUND"), "FALSE")</f>
        <v>FALSE</v>
      </c>
      <c r="B56" t="str">
        <f>IFERROR(IF(VLOOKUP(_xlfn.CONCAT(D56,E56),CustomerSite!X:X,1, 0) =_xlfn.CONCAT(D56,E56), "TRUE", "NOT FOUND"), "FALSE")</f>
        <v>TRUE</v>
      </c>
      <c r="C56" t="str">
        <f>IFERROR(IF(VLOOKUP(_xlfn.CONCAT(D56,E56,F56),CustomerSystem!P:P,1, 0) =_xlfn.CONCAT(D56,E56,F56), "TRUE", "NOT FOUND"), "FALSE")</f>
        <v>FALSE</v>
      </c>
    </row>
    <row r="57" spans="1:16" x14ac:dyDescent="0.35">
      <c r="A57" t="str">
        <f>IFERROR(IF(VLOOKUP(D57,Customer!C:C,1, 0) =D57, "TRUE", "NOT FOUND"), "FALSE")</f>
        <v>FALSE</v>
      </c>
      <c r="B57" t="str">
        <f>IFERROR(IF(VLOOKUP(_xlfn.CONCAT(D57,E57),CustomerSite!X:X,1, 0) =_xlfn.CONCAT(D57,E57), "TRUE", "NOT FOUND"), "FALSE")</f>
        <v>TRUE</v>
      </c>
      <c r="C57" t="str">
        <f>IFERROR(IF(VLOOKUP(_xlfn.CONCAT(D57,E57,F57),CustomerSystem!P:P,1, 0) =_xlfn.CONCAT(D57,E57,F57), "TRUE", "NOT FOUND"), "FALSE")</f>
        <v>FALSE</v>
      </c>
    </row>
    <row r="58" spans="1:16" x14ac:dyDescent="0.35">
      <c r="A58" t="str">
        <f>IFERROR(IF(VLOOKUP(D58,Customer!C:C,1, 0) =D58, "TRUE", "NOT FOUND"), "FALSE")</f>
        <v>FALSE</v>
      </c>
      <c r="B58" t="str">
        <f>IFERROR(IF(VLOOKUP(_xlfn.CONCAT(D58,E58),CustomerSite!X:X,1, 0) =_xlfn.CONCAT(D58,E58), "TRUE", "NOT FOUND"), "FALSE")</f>
        <v>TRUE</v>
      </c>
      <c r="C58" t="str">
        <f>IFERROR(IF(VLOOKUP(_xlfn.CONCAT(D58,E58,F58),CustomerSystem!P:P,1, 0) =_xlfn.CONCAT(D58,E58,F58), "TRUE", "NOT FOUND"), "FALSE")</f>
        <v>FALSE</v>
      </c>
    </row>
    <row r="59" spans="1:16" x14ac:dyDescent="0.35">
      <c r="A59" t="str">
        <f>IFERROR(IF(VLOOKUP(D59,Customer!C:C,1, 0) =D59, "TRUE", "NOT FOUND"), "FALSE")</f>
        <v>FALSE</v>
      </c>
      <c r="B59" t="str">
        <f>IFERROR(IF(VLOOKUP(_xlfn.CONCAT(D59,E59),CustomerSite!X:X,1, 0) =_xlfn.CONCAT(D59,E59), "TRUE", "NOT FOUND"), "FALSE")</f>
        <v>TRUE</v>
      </c>
      <c r="C59" t="str">
        <f>IFERROR(IF(VLOOKUP(_xlfn.CONCAT(D59,E59,F59),CustomerSystem!P:P,1, 0) =_xlfn.CONCAT(D59,E59,F59), "TRUE", "NOT FOUND"), "FALSE")</f>
        <v>FALSE</v>
      </c>
    </row>
    <row r="60" spans="1:16" x14ac:dyDescent="0.35">
      <c r="A60" t="str">
        <f>IFERROR(IF(VLOOKUP(D60,Customer!C:C,1, 0) =D60, "TRUE", "NOT FOUND"), "FALSE")</f>
        <v>FALSE</v>
      </c>
      <c r="B60" t="str">
        <f>IFERROR(IF(VLOOKUP(_xlfn.CONCAT(D60,E60),CustomerSite!X:X,1, 0) =_xlfn.CONCAT(D60,E60), "TRUE", "NOT FOUND"), "FALSE")</f>
        <v>TRUE</v>
      </c>
      <c r="C60" t="str">
        <f>IFERROR(IF(VLOOKUP(_xlfn.CONCAT(D60,E60,F60),CustomerSystem!P:P,1, 0) =_xlfn.CONCAT(D60,E60,F60), "TRUE", "NOT FOUND"), "FALSE")</f>
        <v>FALSE</v>
      </c>
    </row>
    <row r="61" spans="1:16" x14ac:dyDescent="0.35">
      <c r="A61" t="str">
        <f>IFERROR(IF(VLOOKUP(D61,Customer!C:C,1, 0) =D61, "TRUE", "NOT FOUND"), "FALSE")</f>
        <v>FALSE</v>
      </c>
      <c r="B61" t="str">
        <f>IFERROR(IF(VLOOKUP(_xlfn.CONCAT(D61,E61),CustomerSite!X:X,1, 0) =_xlfn.CONCAT(D61,E61), "TRUE", "NOT FOUND"), "FALSE")</f>
        <v>TRUE</v>
      </c>
      <c r="C61" t="str">
        <f>IFERROR(IF(VLOOKUP(_xlfn.CONCAT(D61,E61,F61),CustomerSystem!P:P,1, 0) =_xlfn.CONCAT(D61,E61,F61), "TRUE", "NOT FOUND"), "FALSE")</f>
        <v>FALSE</v>
      </c>
      <c r="P61" s="115"/>
    </row>
    <row r="62" spans="1:16" x14ac:dyDescent="0.35">
      <c r="A62" t="str">
        <f>IFERROR(IF(VLOOKUP(D62,Customer!C:C,1, 0) =D62, "TRUE", "NOT FOUND"), "FALSE")</f>
        <v>FALSE</v>
      </c>
      <c r="B62" t="str">
        <f>IFERROR(IF(VLOOKUP(_xlfn.CONCAT(D62,E62),CustomerSite!X:X,1, 0) =_xlfn.CONCAT(D62,E62), "TRUE", "NOT FOUND"), "FALSE")</f>
        <v>TRUE</v>
      </c>
      <c r="C62" t="str">
        <f>IFERROR(IF(VLOOKUP(_xlfn.CONCAT(D62,E62,F62),CustomerSystem!P:P,1, 0) =_xlfn.CONCAT(D62,E62,F62), "TRUE", "NOT FOUND"), "FALSE")</f>
        <v>FALSE</v>
      </c>
    </row>
    <row r="63" spans="1:16" x14ac:dyDescent="0.35">
      <c r="A63" t="str">
        <f>IFERROR(IF(VLOOKUP(D63,Customer!C:C,1, 0) =D63, "TRUE", "NOT FOUND"), "FALSE")</f>
        <v>FALSE</v>
      </c>
      <c r="B63" t="str">
        <f>IFERROR(IF(VLOOKUP(_xlfn.CONCAT(D63,E63),CustomerSite!X:X,1, 0) =_xlfn.CONCAT(D63,E63), "TRUE", "NOT FOUND"), "FALSE")</f>
        <v>TRUE</v>
      </c>
      <c r="C63" t="str">
        <f>IFERROR(IF(VLOOKUP(_xlfn.CONCAT(D63,E63,F63),CustomerSystem!P:P,1, 0) =_xlfn.CONCAT(D63,E63,F63), "TRUE", "NOT FOUND"), "FALSE")</f>
        <v>FALSE</v>
      </c>
    </row>
    <row r="64" spans="1:16" x14ac:dyDescent="0.35">
      <c r="A64" t="str">
        <f>IFERROR(IF(VLOOKUP(D64,Customer!C:C,1, 0) =D64, "TRUE", "NOT FOUND"), "FALSE")</f>
        <v>FALSE</v>
      </c>
      <c r="B64" t="str">
        <f>IFERROR(IF(VLOOKUP(_xlfn.CONCAT(D64,E64),CustomerSite!X:X,1, 0) =_xlfn.CONCAT(D64,E64), "TRUE", "NOT FOUND"), "FALSE")</f>
        <v>TRUE</v>
      </c>
      <c r="C64" t="str">
        <f>IFERROR(IF(VLOOKUP(_xlfn.CONCAT(D64,E64,F64),CustomerSystem!P:P,1, 0) =_xlfn.CONCAT(D64,E64,F64), "TRUE", "NOT FOUND"), "FALSE")</f>
        <v>FALSE</v>
      </c>
    </row>
    <row r="65" spans="1:16" x14ac:dyDescent="0.35">
      <c r="A65" t="str">
        <f>IFERROR(IF(VLOOKUP(D65,Customer!C:C,1, 0) =D65, "TRUE", "NOT FOUND"), "FALSE")</f>
        <v>FALSE</v>
      </c>
      <c r="B65" t="str">
        <f>IFERROR(IF(VLOOKUP(_xlfn.CONCAT(D65,E65),CustomerSite!X:X,1, 0) =_xlfn.CONCAT(D65,E65), "TRUE", "NOT FOUND"), "FALSE")</f>
        <v>TRUE</v>
      </c>
      <c r="C65" t="str">
        <f>IFERROR(IF(VLOOKUP(_xlfn.CONCAT(D65,E65,F65),CustomerSystem!P:P,1, 0) =_xlfn.CONCAT(D65,E65,F65), "TRUE", "NOT FOUND"), "FALSE")</f>
        <v>FALSE</v>
      </c>
    </row>
    <row r="66" spans="1:16" x14ac:dyDescent="0.35">
      <c r="A66" t="str">
        <f>IFERROR(IF(VLOOKUP(D66,Customer!C:C,1, 0) =D66, "TRUE", "NOT FOUND"), "FALSE")</f>
        <v>FALSE</v>
      </c>
      <c r="B66" t="str">
        <f>IFERROR(IF(VLOOKUP(_xlfn.CONCAT(D66,E66),CustomerSite!X:X,1, 0) =_xlfn.CONCAT(D66,E66), "TRUE", "NOT FOUND"), "FALSE")</f>
        <v>TRUE</v>
      </c>
      <c r="C66" t="str">
        <f>IFERROR(IF(VLOOKUP(_xlfn.CONCAT(D66,E66,F66),CustomerSystem!P:P,1, 0) =_xlfn.CONCAT(D66,E66,F66), "TRUE", "NOT FOUND"), "FALSE")</f>
        <v>FALSE</v>
      </c>
    </row>
    <row r="67" spans="1:16" x14ac:dyDescent="0.35">
      <c r="A67" t="str">
        <f>IFERROR(IF(VLOOKUP(D67,Customer!C:C,1, 0) =D67, "TRUE", "NOT FOUND"), "FALSE")</f>
        <v>FALSE</v>
      </c>
      <c r="B67" t="str">
        <f>IFERROR(IF(VLOOKUP(_xlfn.CONCAT(D67,E67),CustomerSite!X:X,1, 0) =_xlfn.CONCAT(D67,E67), "TRUE", "NOT FOUND"), "FALSE")</f>
        <v>TRUE</v>
      </c>
      <c r="C67" t="str">
        <f>IFERROR(IF(VLOOKUP(_xlfn.CONCAT(D67,E67,F67),CustomerSystem!P:P,1, 0) =_xlfn.CONCAT(D67,E67,F67), "TRUE", "NOT FOUND"), "FALSE")</f>
        <v>FALSE</v>
      </c>
    </row>
    <row r="68" spans="1:16" x14ac:dyDescent="0.35">
      <c r="A68" t="str">
        <f>IFERROR(IF(VLOOKUP(D68,Customer!C:C,1, 0) =D68, "TRUE", "NOT FOUND"), "FALSE")</f>
        <v>FALSE</v>
      </c>
      <c r="B68" t="str">
        <f>IFERROR(IF(VLOOKUP(_xlfn.CONCAT(D68,E68),CustomerSite!X:X,1, 0) =_xlfn.CONCAT(D68,E68), "TRUE", "NOT FOUND"), "FALSE")</f>
        <v>TRUE</v>
      </c>
      <c r="C68" t="str">
        <f>IFERROR(IF(VLOOKUP(_xlfn.CONCAT(D68,E68,F68),CustomerSystem!P:P,1, 0) =_xlfn.CONCAT(D68,E68,F68), "TRUE", "NOT FOUND"), "FALSE")</f>
        <v>FALSE</v>
      </c>
    </row>
    <row r="69" spans="1:16" x14ac:dyDescent="0.35">
      <c r="A69" t="str">
        <f>IFERROR(IF(VLOOKUP(D69,Customer!C:C,1, 0) =D69, "TRUE", "NOT FOUND"), "FALSE")</f>
        <v>FALSE</v>
      </c>
      <c r="B69" t="str">
        <f>IFERROR(IF(VLOOKUP(_xlfn.CONCAT(D69,E69),CustomerSite!X:X,1, 0) =_xlfn.CONCAT(D69,E69), "TRUE", "NOT FOUND"), "FALSE")</f>
        <v>TRUE</v>
      </c>
      <c r="C69" t="str">
        <f>IFERROR(IF(VLOOKUP(_xlfn.CONCAT(D69,E69,F69),CustomerSystem!P:P,1, 0) =_xlfn.CONCAT(D69,E69,F69), "TRUE", "NOT FOUND"), "FALSE")</f>
        <v>FALSE</v>
      </c>
    </row>
    <row r="70" spans="1:16" x14ac:dyDescent="0.35">
      <c r="A70" t="str">
        <f>IFERROR(IF(VLOOKUP(D70,Customer!C:C,1, 0) =D70, "TRUE", "NOT FOUND"), "FALSE")</f>
        <v>FALSE</v>
      </c>
      <c r="B70" t="str">
        <f>IFERROR(IF(VLOOKUP(_xlfn.CONCAT(D70,E70),CustomerSite!X:X,1, 0) =_xlfn.CONCAT(D70,E70), "TRUE", "NOT FOUND"), "FALSE")</f>
        <v>TRUE</v>
      </c>
      <c r="C70" t="str">
        <f>IFERROR(IF(VLOOKUP(_xlfn.CONCAT(D70,E70,F70),CustomerSystem!P:P,1, 0) =_xlfn.CONCAT(D70,E70,F70), "TRUE", "NOT FOUND"), "FALSE")</f>
        <v>FALSE</v>
      </c>
    </row>
    <row r="71" spans="1:16" x14ac:dyDescent="0.35">
      <c r="A71" t="str">
        <f>IFERROR(IF(VLOOKUP(D71,Customer!C:C,1, 0) =D71, "TRUE", "NOT FOUND"), "FALSE")</f>
        <v>FALSE</v>
      </c>
      <c r="B71" t="str">
        <f>IFERROR(IF(VLOOKUP(_xlfn.CONCAT(D71,E71),CustomerSite!X:X,1, 0) =_xlfn.CONCAT(D71,E71), "TRUE", "NOT FOUND"), "FALSE")</f>
        <v>TRUE</v>
      </c>
      <c r="C71" t="str">
        <f>IFERROR(IF(VLOOKUP(_xlfn.CONCAT(D71,E71,F71),CustomerSystem!P:P,1, 0) =_xlfn.CONCAT(D71,E71,F71), "TRUE", "NOT FOUND"), "FALSE")</f>
        <v>FALSE</v>
      </c>
    </row>
    <row r="72" spans="1:16" x14ac:dyDescent="0.35">
      <c r="A72" t="str">
        <f>IFERROR(IF(VLOOKUP(D72,Customer!C:C,1, 0) =D72, "TRUE", "NOT FOUND"), "FALSE")</f>
        <v>FALSE</v>
      </c>
      <c r="B72" t="str">
        <f>IFERROR(IF(VLOOKUP(_xlfn.CONCAT(D72,E72),CustomerSite!X:X,1, 0) =_xlfn.CONCAT(D72,E72), "TRUE", "NOT FOUND"), "FALSE")</f>
        <v>TRUE</v>
      </c>
      <c r="C72" t="str">
        <f>IFERROR(IF(VLOOKUP(_xlfn.CONCAT(D72,E72,F72),CustomerSystem!P:P,1, 0) =_xlfn.CONCAT(D72,E72,F72), "TRUE", "NOT FOUND"), "FALSE")</f>
        <v>FALSE</v>
      </c>
    </row>
    <row r="73" spans="1:16" x14ac:dyDescent="0.35">
      <c r="A73" t="str">
        <f>IFERROR(IF(VLOOKUP(D73,Customer!C:C,1, 0) =D73, "TRUE", "NOT FOUND"), "FALSE")</f>
        <v>FALSE</v>
      </c>
      <c r="B73" t="str">
        <f>IFERROR(IF(VLOOKUP(_xlfn.CONCAT(D73,E73),CustomerSite!X:X,1, 0) =_xlfn.CONCAT(D73,E73), "TRUE", "NOT FOUND"), "FALSE")</f>
        <v>TRUE</v>
      </c>
      <c r="C73" t="str">
        <f>IFERROR(IF(VLOOKUP(_xlfn.CONCAT(D73,E73,F73),CustomerSystem!P:P,1, 0) =_xlfn.CONCAT(D73,E73,F73), "TRUE", "NOT FOUND"), "FALSE")</f>
        <v>FALSE</v>
      </c>
    </row>
    <row r="74" spans="1:16" x14ac:dyDescent="0.35">
      <c r="A74" t="str">
        <f>IFERROR(IF(VLOOKUP(D74,Customer!C:C,1, 0) =D74, "TRUE", "NOT FOUND"), "FALSE")</f>
        <v>FALSE</v>
      </c>
      <c r="B74" t="str">
        <f>IFERROR(IF(VLOOKUP(_xlfn.CONCAT(D74,E74),CustomerSite!X:X,1, 0) =_xlfn.CONCAT(D74,E74), "TRUE", "NOT FOUND"), "FALSE")</f>
        <v>TRUE</v>
      </c>
      <c r="C74" t="str">
        <f>IFERROR(IF(VLOOKUP(_xlfn.CONCAT(D74,E74,F74),CustomerSystem!P:P,1, 0) =_xlfn.CONCAT(D74,E74,F74), "TRUE", "NOT FOUND"), "FALSE")</f>
        <v>FALSE</v>
      </c>
    </row>
    <row r="75" spans="1:16" x14ac:dyDescent="0.35">
      <c r="A75" t="str">
        <f>IFERROR(IF(VLOOKUP(D75,Customer!C:C,1, 0) =D75, "TRUE", "NOT FOUND"), "FALSE")</f>
        <v>FALSE</v>
      </c>
      <c r="B75" t="str">
        <f>IFERROR(IF(VLOOKUP(_xlfn.CONCAT(D75,E75),CustomerSite!X:X,1, 0) =_xlfn.CONCAT(D75,E75), "TRUE", "NOT FOUND"), "FALSE")</f>
        <v>TRUE</v>
      </c>
      <c r="C75" t="str">
        <f>IFERROR(IF(VLOOKUP(_xlfn.CONCAT(D75,E75,F75),CustomerSystem!P:P,1, 0) =_xlfn.CONCAT(D75,E75,F75), "TRUE", "NOT FOUND"), "FALSE")</f>
        <v>FALSE</v>
      </c>
    </row>
    <row r="76" spans="1:16" x14ac:dyDescent="0.35">
      <c r="A76" t="str">
        <f>IFERROR(IF(VLOOKUP(D76,Customer!C:C,1, 0) =D76, "TRUE", "NOT FOUND"), "FALSE")</f>
        <v>FALSE</v>
      </c>
      <c r="B76" t="str">
        <f>IFERROR(IF(VLOOKUP(_xlfn.CONCAT(D76,E76),CustomerSite!X:X,1, 0) =_xlfn.CONCAT(D76,E76), "TRUE", "NOT FOUND"), "FALSE")</f>
        <v>TRUE</v>
      </c>
      <c r="C76" t="str">
        <f>IFERROR(IF(VLOOKUP(_xlfn.CONCAT(D76,E76,F76),CustomerSystem!P:P,1, 0) =_xlfn.CONCAT(D76,E76,F76), "TRUE", "NOT FOUND"), "FALSE")</f>
        <v>FALSE</v>
      </c>
    </row>
    <row r="77" spans="1:16" x14ac:dyDescent="0.35">
      <c r="A77" t="str">
        <f>IFERROR(IF(VLOOKUP(D77,Customer!C:C,1, 0) =D77, "TRUE", "NOT FOUND"), "FALSE")</f>
        <v>FALSE</v>
      </c>
      <c r="B77" t="str">
        <f>IFERROR(IF(VLOOKUP(_xlfn.CONCAT(D77,E77),CustomerSite!X:X,1, 0) =_xlfn.CONCAT(D77,E77), "TRUE", "NOT FOUND"), "FALSE")</f>
        <v>TRUE</v>
      </c>
      <c r="C77" t="str">
        <f>IFERROR(IF(VLOOKUP(_xlfn.CONCAT(D77,E77,F77),CustomerSystem!P:P,1, 0) =_xlfn.CONCAT(D77,E77,F77), "TRUE", "NOT FOUND"), "FALSE")</f>
        <v>FALSE</v>
      </c>
      <c r="P77" s="115"/>
    </row>
    <row r="78" spans="1:16" x14ac:dyDescent="0.35">
      <c r="A78" t="str">
        <f>IFERROR(IF(VLOOKUP(D78,Customer!C:C,1, 0) =D78, "TRUE", "NOT FOUND"), "FALSE")</f>
        <v>FALSE</v>
      </c>
      <c r="B78" t="str">
        <f>IFERROR(IF(VLOOKUP(_xlfn.CONCAT(D78,E78),CustomerSite!X:X,1, 0) =_xlfn.CONCAT(D78,E78), "TRUE", "NOT FOUND"), "FALSE")</f>
        <v>TRUE</v>
      </c>
      <c r="C78" t="str">
        <f>IFERROR(IF(VLOOKUP(_xlfn.CONCAT(D78,E78,F78),CustomerSystem!P:P,1, 0) =_xlfn.CONCAT(D78,E78,F78), "TRUE", "NOT FOUND"), "FALSE")</f>
        <v>FALSE</v>
      </c>
    </row>
    <row r="79" spans="1:16" x14ac:dyDescent="0.35">
      <c r="A79" t="str">
        <f>IFERROR(IF(VLOOKUP(D79,Customer!C:C,1, 0) =D79, "TRUE", "NOT FOUND"), "FALSE")</f>
        <v>FALSE</v>
      </c>
      <c r="B79" t="str">
        <f>IFERROR(IF(VLOOKUP(_xlfn.CONCAT(D79,E79),CustomerSite!X:X,1, 0) =_xlfn.CONCAT(D79,E79), "TRUE", "NOT FOUND"), "FALSE")</f>
        <v>TRUE</v>
      </c>
      <c r="C79" t="str">
        <f>IFERROR(IF(VLOOKUP(_xlfn.CONCAT(D79,E79,F79),CustomerSystem!P:P,1, 0) =_xlfn.CONCAT(D79,E79,F79), "TRUE", "NOT FOUND"), "FALSE")</f>
        <v>FALSE</v>
      </c>
    </row>
    <row r="80" spans="1:16" x14ac:dyDescent="0.35">
      <c r="A80" t="str">
        <f>IFERROR(IF(VLOOKUP(D80,Customer!C:C,1, 0) =D80, "TRUE", "NOT FOUND"), "FALSE")</f>
        <v>FALSE</v>
      </c>
      <c r="B80" t="str">
        <f>IFERROR(IF(VLOOKUP(_xlfn.CONCAT(D80,E80),CustomerSite!X:X,1, 0) =_xlfn.CONCAT(D80,E80), "TRUE", "NOT FOUND"), "FALSE")</f>
        <v>TRUE</v>
      </c>
      <c r="C80" t="str">
        <f>IFERROR(IF(VLOOKUP(_xlfn.CONCAT(D80,E80,F80),CustomerSystem!P:P,1, 0) =_xlfn.CONCAT(D80,E80,F80), "TRUE", "NOT FOUND"), "FALSE")</f>
        <v>FALSE</v>
      </c>
    </row>
    <row r="81" spans="1:24" x14ac:dyDescent="0.35">
      <c r="A81" t="str">
        <f>IFERROR(IF(VLOOKUP(D81,Customer!C:C,1, 0) =D81, "TRUE", "NOT FOUND"), "FALSE")</f>
        <v>FALSE</v>
      </c>
      <c r="B81" t="str">
        <f>IFERROR(IF(VLOOKUP(_xlfn.CONCAT(D81,E81),CustomerSite!X:X,1, 0) =_xlfn.CONCAT(D81,E81), "TRUE", "NOT FOUND"), "FALSE")</f>
        <v>TRUE</v>
      </c>
      <c r="C81" t="str">
        <f>IFERROR(IF(VLOOKUP(_xlfn.CONCAT(D81,E81,F81),CustomerSystem!P:P,1, 0) =_xlfn.CONCAT(D81,E81,F81), "TRUE", "NOT FOUND"), "FALSE")</f>
        <v>FALSE</v>
      </c>
    </row>
    <row r="82" spans="1:24" x14ac:dyDescent="0.35">
      <c r="A82" t="str">
        <f>IFERROR(IF(VLOOKUP(D82,Customer!C:C,1, 0) =D82, "TRUE", "NOT FOUND"), "FALSE")</f>
        <v>FALSE</v>
      </c>
      <c r="B82" t="str">
        <f>IFERROR(IF(VLOOKUP(_xlfn.CONCAT(D82,E82),CustomerSite!X:X,1, 0) =_xlfn.CONCAT(D82,E82), "TRUE", "NOT FOUND"), "FALSE")</f>
        <v>TRUE</v>
      </c>
      <c r="C82" t="str">
        <f>IFERROR(IF(VLOOKUP(_xlfn.CONCAT(D82,E82,F82),CustomerSystem!P:P,1, 0) =_xlfn.CONCAT(D82,E82,F82), "TRUE", "NOT FOUND"), "FALSE")</f>
        <v>FALSE</v>
      </c>
    </row>
    <row r="83" spans="1:24" x14ac:dyDescent="0.35">
      <c r="A83" t="str">
        <f>IFERROR(IF(VLOOKUP(D83,Customer!C:C,1, 0) =D83, "TRUE", "NOT FOUND"), "FALSE")</f>
        <v>FALSE</v>
      </c>
      <c r="B83" t="str">
        <f>IFERROR(IF(VLOOKUP(_xlfn.CONCAT(D83,E83),CustomerSite!X:X,1, 0) =_xlfn.CONCAT(D83,E83), "TRUE", "NOT FOUND"), "FALSE")</f>
        <v>TRUE</v>
      </c>
      <c r="C83" t="str">
        <f>IFERROR(IF(VLOOKUP(_xlfn.CONCAT(D83,E83,F83),CustomerSystem!P:P,1, 0) =_xlfn.CONCAT(D83,E83,F83), "TRUE", "NOT FOUND"), "FALSE")</f>
        <v>FALSE</v>
      </c>
      <c r="P83" s="115"/>
    </row>
    <row r="84" spans="1:24" x14ac:dyDescent="0.35">
      <c r="A84" t="str">
        <f>IFERROR(IF(VLOOKUP(D84,Customer!C:C,1, 0) =D84, "TRUE", "NOT FOUND"), "FALSE")</f>
        <v>FALSE</v>
      </c>
      <c r="B84" t="str">
        <f>IFERROR(IF(VLOOKUP(_xlfn.CONCAT(D84,E84),CustomerSite!X:X,1, 0) =_xlfn.CONCAT(D84,E84), "TRUE", "NOT FOUND"), "FALSE")</f>
        <v>TRUE</v>
      </c>
      <c r="C84" t="str">
        <f>IFERROR(IF(VLOOKUP(_xlfn.CONCAT(D84,E84,F84),CustomerSystem!P:P,1, 0) =_xlfn.CONCAT(D84,E84,F84), "TRUE", "NOT FOUND"), "FALSE")</f>
        <v>FALSE</v>
      </c>
    </row>
    <row r="85" spans="1:24" x14ac:dyDescent="0.35">
      <c r="A85" t="str">
        <f>IFERROR(IF(VLOOKUP(D85,Customer!C:C,1, 0) =D85, "TRUE", "NOT FOUND"), "FALSE")</f>
        <v>FALSE</v>
      </c>
      <c r="B85" t="str">
        <f>IFERROR(IF(VLOOKUP(_xlfn.CONCAT(D85,E85),CustomerSite!X:X,1, 0) =_xlfn.CONCAT(D85,E85), "TRUE", "NOT FOUND"), "FALSE")</f>
        <v>TRUE</v>
      </c>
      <c r="C85" t="str">
        <f>IFERROR(IF(VLOOKUP(_xlfn.CONCAT(D85,E85,F85),CustomerSystem!P:P,1, 0) =_xlfn.CONCAT(D85,E85,F85), "TRUE", "NOT FOUND"), "FALSE")</f>
        <v>FALSE</v>
      </c>
    </row>
    <row r="87" spans="1:24" x14ac:dyDescent="0.35"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U87"/>
      <c r="V87"/>
      <c r="W87"/>
      <c r="X87"/>
    </row>
    <row r="88" spans="1:24" x14ac:dyDescent="0.35"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U88"/>
      <c r="V88"/>
      <c r="W88"/>
      <c r="X88"/>
    </row>
    <row r="89" spans="1:24" x14ac:dyDescent="0.35"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U89"/>
      <c r="V89"/>
      <c r="W89"/>
      <c r="X89"/>
    </row>
    <row r="90" spans="1:24" x14ac:dyDescent="0.35"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U90"/>
      <c r="V90"/>
      <c r="W90"/>
      <c r="X90"/>
    </row>
    <row r="91" spans="1:24" x14ac:dyDescent="0.35"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U91"/>
      <c r="V91"/>
      <c r="W91"/>
      <c r="X91"/>
    </row>
    <row r="92" spans="1:24" x14ac:dyDescent="0.35"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U92"/>
      <c r="V92"/>
      <c r="W92"/>
      <c r="X92"/>
    </row>
    <row r="93" spans="1:24" x14ac:dyDescent="0.35"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U93"/>
      <c r="V93"/>
      <c r="W93"/>
      <c r="X93"/>
    </row>
    <row r="94" spans="1:24" x14ac:dyDescent="0.35"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U94"/>
      <c r="V94"/>
      <c r="W94"/>
      <c r="X94"/>
    </row>
    <row r="95" spans="1:24" x14ac:dyDescent="0.35"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U95"/>
      <c r="V95"/>
      <c r="W95"/>
      <c r="X95"/>
    </row>
    <row r="96" spans="1:24" x14ac:dyDescent="0.35"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U96"/>
      <c r="V96"/>
      <c r="W96"/>
      <c r="X96"/>
    </row>
    <row r="97" spans="4:24" x14ac:dyDescent="0.35"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U97"/>
      <c r="V97"/>
      <c r="W97"/>
      <c r="X97"/>
    </row>
    <row r="98" spans="4:24" x14ac:dyDescent="0.35"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U98"/>
      <c r="V98"/>
      <c r="W98"/>
      <c r="X98"/>
    </row>
    <row r="99" spans="4:24" x14ac:dyDescent="0.35"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U99"/>
      <c r="V99"/>
      <c r="W99"/>
      <c r="X99"/>
    </row>
    <row r="100" spans="4:24" x14ac:dyDescent="0.35"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U100"/>
      <c r="V100"/>
      <c r="W100"/>
      <c r="X100"/>
    </row>
    <row r="101" spans="4:24" x14ac:dyDescent="0.35"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U101"/>
      <c r="V101"/>
      <c r="W101"/>
      <c r="X101"/>
    </row>
    <row r="102" spans="4:24" x14ac:dyDescent="0.35"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U102"/>
      <c r="V102"/>
      <c r="W102"/>
      <c r="X102"/>
    </row>
    <row r="103" spans="4:24" x14ac:dyDescent="0.35"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U103"/>
      <c r="V103"/>
      <c r="W103"/>
      <c r="X103"/>
    </row>
    <row r="104" spans="4:24" x14ac:dyDescent="0.35"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U104"/>
      <c r="V104"/>
      <c r="W104"/>
      <c r="X104"/>
    </row>
    <row r="105" spans="4:24" x14ac:dyDescent="0.35"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U105"/>
      <c r="V105"/>
      <c r="W105"/>
      <c r="X105"/>
    </row>
    <row r="106" spans="4:24" x14ac:dyDescent="0.35"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U106"/>
      <c r="V106"/>
      <c r="W106"/>
      <c r="X106"/>
    </row>
    <row r="107" spans="4:24" x14ac:dyDescent="0.35"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U107"/>
      <c r="V107"/>
      <c r="W107"/>
      <c r="X107"/>
    </row>
    <row r="108" spans="4:24" x14ac:dyDescent="0.35"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U108"/>
      <c r="V108"/>
      <c r="W108"/>
      <c r="X108"/>
    </row>
    <row r="109" spans="4:24" x14ac:dyDescent="0.35"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U109"/>
      <c r="V109"/>
      <c r="W109"/>
      <c r="X109"/>
    </row>
    <row r="110" spans="4:24" x14ac:dyDescent="0.35"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U110"/>
      <c r="V110"/>
      <c r="W110"/>
      <c r="X110"/>
    </row>
    <row r="111" spans="4:24" x14ac:dyDescent="0.35"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U111"/>
      <c r="V111"/>
      <c r="W111"/>
      <c r="X111"/>
    </row>
    <row r="112" spans="4:24" x14ac:dyDescent="0.35"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U112"/>
      <c r="V112"/>
      <c r="W112"/>
      <c r="X112"/>
    </row>
    <row r="113" spans="4:24" x14ac:dyDescent="0.35"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U113"/>
      <c r="V113"/>
      <c r="W113"/>
      <c r="X113"/>
    </row>
    <row r="114" spans="4:24" x14ac:dyDescent="0.35"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U114"/>
      <c r="V114"/>
      <c r="W114"/>
      <c r="X114"/>
    </row>
    <row r="115" spans="4:24" x14ac:dyDescent="0.35"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U115"/>
      <c r="V115"/>
      <c r="W115"/>
      <c r="X115"/>
    </row>
    <row r="116" spans="4:24" x14ac:dyDescent="0.35"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U116"/>
      <c r="V116"/>
      <c r="W116"/>
      <c r="X116"/>
    </row>
    <row r="117" spans="4:24" x14ac:dyDescent="0.35"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U117"/>
      <c r="V117"/>
      <c r="W117"/>
      <c r="X117"/>
    </row>
    <row r="118" spans="4:24" x14ac:dyDescent="0.35"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U118"/>
      <c r="V118"/>
      <c r="W118"/>
      <c r="X118"/>
    </row>
    <row r="119" spans="4:24" x14ac:dyDescent="0.35"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U119"/>
      <c r="V119"/>
      <c r="W119"/>
      <c r="X119"/>
    </row>
    <row r="120" spans="4:24" x14ac:dyDescent="0.35"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U120"/>
      <c r="V120"/>
      <c r="W120"/>
      <c r="X120"/>
    </row>
    <row r="121" spans="4:24" x14ac:dyDescent="0.35"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U121"/>
      <c r="V121"/>
      <c r="W121"/>
      <c r="X121"/>
    </row>
    <row r="122" spans="4:24" x14ac:dyDescent="0.35"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U122"/>
      <c r="V122"/>
      <c r="W122"/>
      <c r="X122"/>
    </row>
    <row r="123" spans="4:24" x14ac:dyDescent="0.35"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U123"/>
      <c r="V123"/>
      <c r="W123"/>
      <c r="X123"/>
    </row>
    <row r="124" spans="4:24" x14ac:dyDescent="0.35"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U124"/>
      <c r="V124"/>
      <c r="W124"/>
      <c r="X124"/>
    </row>
    <row r="125" spans="4:24" x14ac:dyDescent="0.35"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U125"/>
      <c r="V125"/>
      <c r="W125"/>
      <c r="X125"/>
    </row>
    <row r="126" spans="4:24" x14ac:dyDescent="0.35"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U126"/>
      <c r="V126"/>
      <c r="W126"/>
      <c r="X126"/>
    </row>
    <row r="127" spans="4:24" x14ac:dyDescent="0.35"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U127"/>
      <c r="V127"/>
      <c r="W127"/>
      <c r="X127"/>
    </row>
    <row r="128" spans="4:24" x14ac:dyDescent="0.35"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U128"/>
      <c r="V128"/>
      <c r="W128"/>
      <c r="X128"/>
    </row>
    <row r="129" spans="4:24" x14ac:dyDescent="0.35"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U129"/>
      <c r="V129"/>
      <c r="W129"/>
      <c r="X129"/>
    </row>
    <row r="130" spans="4:24" x14ac:dyDescent="0.35"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U130"/>
      <c r="V130"/>
      <c r="W130"/>
      <c r="X130"/>
    </row>
    <row r="131" spans="4:24" x14ac:dyDescent="0.35"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U131"/>
      <c r="V131"/>
      <c r="W131"/>
      <c r="X131"/>
    </row>
    <row r="132" spans="4:24" x14ac:dyDescent="0.35"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U132"/>
      <c r="V132"/>
      <c r="W132"/>
      <c r="X132"/>
    </row>
    <row r="133" spans="4:24" x14ac:dyDescent="0.35"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U133"/>
      <c r="V133"/>
      <c r="W133"/>
      <c r="X133"/>
    </row>
    <row r="134" spans="4:24" x14ac:dyDescent="0.35"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U134"/>
      <c r="V134"/>
      <c r="W134"/>
      <c r="X134"/>
    </row>
    <row r="135" spans="4:24" x14ac:dyDescent="0.35"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U135"/>
      <c r="V135"/>
      <c r="W135"/>
      <c r="X135"/>
    </row>
    <row r="136" spans="4:24" x14ac:dyDescent="0.35"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U136"/>
      <c r="V136"/>
      <c r="W136"/>
      <c r="X136"/>
    </row>
    <row r="137" spans="4:24" x14ac:dyDescent="0.35"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U137"/>
      <c r="V137"/>
      <c r="W137"/>
      <c r="X137"/>
    </row>
    <row r="138" spans="4:24" x14ac:dyDescent="0.35"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U138"/>
      <c r="V138"/>
      <c r="W138"/>
      <c r="X138"/>
    </row>
    <row r="139" spans="4:24" x14ac:dyDescent="0.35"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U139"/>
      <c r="V139"/>
      <c r="W139"/>
      <c r="X139"/>
    </row>
    <row r="140" spans="4:24" x14ac:dyDescent="0.35"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U140"/>
      <c r="V140"/>
      <c r="W140"/>
      <c r="X140"/>
    </row>
    <row r="141" spans="4:24" x14ac:dyDescent="0.35"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U141"/>
      <c r="V141"/>
      <c r="W141"/>
      <c r="X141"/>
    </row>
    <row r="142" spans="4:24" x14ac:dyDescent="0.35"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U142"/>
      <c r="V142"/>
      <c r="W142"/>
      <c r="X142"/>
    </row>
    <row r="143" spans="4:24" x14ac:dyDescent="0.35"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U143"/>
      <c r="V143"/>
      <c r="W143"/>
      <c r="X143"/>
    </row>
    <row r="144" spans="4:24" x14ac:dyDescent="0.35"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U144"/>
      <c r="V144"/>
      <c r="W144"/>
      <c r="X144"/>
    </row>
    <row r="145" spans="4:24" x14ac:dyDescent="0.35"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U145"/>
      <c r="V145"/>
      <c r="W145"/>
      <c r="X145"/>
    </row>
    <row r="146" spans="4:24" x14ac:dyDescent="0.35"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U146"/>
      <c r="V146"/>
      <c r="W146"/>
      <c r="X146"/>
    </row>
    <row r="147" spans="4:24" x14ac:dyDescent="0.35"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U147"/>
      <c r="V147"/>
      <c r="W147"/>
      <c r="X147"/>
    </row>
    <row r="148" spans="4:24" x14ac:dyDescent="0.35"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U148"/>
      <c r="V148"/>
      <c r="W148"/>
      <c r="X148"/>
    </row>
    <row r="149" spans="4:24" x14ac:dyDescent="0.35"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U149"/>
      <c r="V149"/>
      <c r="W149"/>
      <c r="X149"/>
    </row>
    <row r="150" spans="4:24" x14ac:dyDescent="0.35"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U150"/>
      <c r="V150"/>
      <c r="W150"/>
      <c r="X150"/>
    </row>
    <row r="151" spans="4:24" x14ac:dyDescent="0.35"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U151"/>
      <c r="V151"/>
      <c r="W151"/>
      <c r="X151"/>
    </row>
    <row r="152" spans="4:24" x14ac:dyDescent="0.35"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U152"/>
      <c r="V152"/>
      <c r="W152"/>
      <c r="X152"/>
    </row>
    <row r="153" spans="4:24" x14ac:dyDescent="0.35"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U153"/>
      <c r="V153"/>
      <c r="W153"/>
      <c r="X153"/>
    </row>
    <row r="154" spans="4:24" x14ac:dyDescent="0.35"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U154"/>
      <c r="V154"/>
      <c r="W154"/>
      <c r="X154"/>
    </row>
    <row r="155" spans="4:24" x14ac:dyDescent="0.35"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U155"/>
      <c r="V155"/>
      <c r="W155"/>
      <c r="X155"/>
    </row>
    <row r="156" spans="4:24" x14ac:dyDescent="0.35"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U156"/>
      <c r="V156"/>
      <c r="W156"/>
      <c r="X156"/>
    </row>
    <row r="157" spans="4:24" x14ac:dyDescent="0.35"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U157"/>
      <c r="V157"/>
      <c r="W157"/>
      <c r="X157"/>
    </row>
    <row r="158" spans="4:24" x14ac:dyDescent="0.35"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U158"/>
      <c r="V158"/>
      <c r="W158"/>
      <c r="X158"/>
    </row>
    <row r="159" spans="4:24" x14ac:dyDescent="0.35"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U159"/>
      <c r="V159"/>
      <c r="W159"/>
      <c r="X159"/>
    </row>
    <row r="160" spans="4:24" x14ac:dyDescent="0.35"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U160"/>
      <c r="V160"/>
      <c r="W160"/>
      <c r="X160"/>
    </row>
    <row r="161" spans="4:24" x14ac:dyDescent="0.35"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U161"/>
      <c r="V161"/>
      <c r="W161"/>
      <c r="X161"/>
    </row>
    <row r="162" spans="4:24" x14ac:dyDescent="0.35"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U162"/>
      <c r="V162"/>
      <c r="W162"/>
      <c r="X162"/>
    </row>
    <row r="163" spans="4:24" x14ac:dyDescent="0.35"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U163"/>
      <c r="V163"/>
      <c r="W163"/>
      <c r="X163"/>
    </row>
    <row r="164" spans="4:24" x14ac:dyDescent="0.35"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U164"/>
      <c r="V164"/>
      <c r="W164"/>
      <c r="X164"/>
    </row>
    <row r="165" spans="4:24" x14ac:dyDescent="0.35"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U165"/>
      <c r="V165"/>
      <c r="W165"/>
      <c r="X165"/>
    </row>
    <row r="166" spans="4:24" x14ac:dyDescent="0.35"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U166"/>
      <c r="V166"/>
      <c r="W166"/>
      <c r="X166"/>
    </row>
    <row r="167" spans="4:24" x14ac:dyDescent="0.35"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U167"/>
      <c r="V167"/>
      <c r="W167"/>
      <c r="X167"/>
    </row>
    <row r="168" spans="4:24" x14ac:dyDescent="0.35"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U168"/>
      <c r="V168"/>
      <c r="W168"/>
      <c r="X168"/>
    </row>
    <row r="169" spans="4:24" x14ac:dyDescent="0.35"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U169"/>
      <c r="V169"/>
      <c r="W169"/>
      <c r="X169"/>
    </row>
    <row r="170" spans="4:24" x14ac:dyDescent="0.35"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U170"/>
      <c r="V170"/>
      <c r="W170"/>
      <c r="X170"/>
    </row>
    <row r="171" spans="4:24" x14ac:dyDescent="0.35"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U171"/>
      <c r="V171"/>
      <c r="W171"/>
      <c r="X171"/>
    </row>
    <row r="172" spans="4:24" x14ac:dyDescent="0.35"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U172"/>
      <c r="V172"/>
      <c r="W172"/>
      <c r="X172"/>
    </row>
    <row r="173" spans="4:24" x14ac:dyDescent="0.35"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U173"/>
      <c r="V173"/>
      <c r="W173"/>
      <c r="X173"/>
    </row>
    <row r="174" spans="4:24" x14ac:dyDescent="0.35"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U174"/>
      <c r="V174"/>
      <c r="W174"/>
      <c r="X174"/>
    </row>
    <row r="175" spans="4:24" x14ac:dyDescent="0.35"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U175"/>
      <c r="V175"/>
      <c r="W175"/>
      <c r="X175"/>
    </row>
    <row r="176" spans="4:24" x14ac:dyDescent="0.35"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U176"/>
      <c r="V176"/>
      <c r="W176"/>
      <c r="X176"/>
    </row>
    <row r="177" spans="4:24" x14ac:dyDescent="0.35"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U177"/>
      <c r="V177"/>
      <c r="W177"/>
      <c r="X177"/>
    </row>
    <row r="178" spans="4:24" x14ac:dyDescent="0.35"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U178"/>
      <c r="V178"/>
      <c r="W178"/>
      <c r="X178"/>
    </row>
    <row r="179" spans="4:24" x14ac:dyDescent="0.35"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U179"/>
      <c r="V179"/>
      <c r="W179"/>
      <c r="X179"/>
    </row>
    <row r="180" spans="4:24" x14ac:dyDescent="0.35"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U180"/>
      <c r="V180"/>
      <c r="W180"/>
      <c r="X180"/>
    </row>
    <row r="181" spans="4:24" x14ac:dyDescent="0.35"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U181"/>
      <c r="V181"/>
      <c r="W181"/>
      <c r="X181"/>
    </row>
    <row r="182" spans="4:24" x14ac:dyDescent="0.35"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U182"/>
      <c r="V182"/>
      <c r="W182"/>
      <c r="X182"/>
    </row>
    <row r="183" spans="4:24" x14ac:dyDescent="0.35"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U183"/>
      <c r="V183"/>
      <c r="W183"/>
      <c r="X183"/>
    </row>
    <row r="184" spans="4:24" x14ac:dyDescent="0.35"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U184"/>
      <c r="V184"/>
      <c r="W184"/>
      <c r="X184"/>
    </row>
    <row r="185" spans="4:24" x14ac:dyDescent="0.35"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U185"/>
      <c r="V185"/>
      <c r="W185"/>
      <c r="X185"/>
    </row>
    <row r="186" spans="4:24" x14ac:dyDescent="0.35"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U186"/>
      <c r="V186"/>
      <c r="W186"/>
      <c r="X186"/>
    </row>
    <row r="187" spans="4:24" x14ac:dyDescent="0.35"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U187"/>
      <c r="V187"/>
      <c r="W187"/>
      <c r="X187"/>
    </row>
    <row r="188" spans="4:24" x14ac:dyDescent="0.35"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U188"/>
      <c r="V188"/>
      <c r="W188"/>
      <c r="X188"/>
    </row>
    <row r="189" spans="4:24" x14ac:dyDescent="0.35"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U189"/>
      <c r="V189"/>
      <c r="W189"/>
      <c r="X189"/>
    </row>
    <row r="190" spans="4:24" x14ac:dyDescent="0.35"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U190"/>
      <c r="V190"/>
      <c r="W190"/>
      <c r="X190"/>
    </row>
    <row r="191" spans="4:24" x14ac:dyDescent="0.35"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U191"/>
      <c r="V191"/>
      <c r="W191"/>
      <c r="X191"/>
    </row>
    <row r="192" spans="4:24" x14ac:dyDescent="0.35"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U192"/>
      <c r="V192"/>
      <c r="W192"/>
      <c r="X192"/>
    </row>
    <row r="193" spans="4:24" x14ac:dyDescent="0.35"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U193"/>
      <c r="V193"/>
      <c r="W193"/>
      <c r="X193"/>
    </row>
    <row r="194" spans="4:24" x14ac:dyDescent="0.35"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U194"/>
      <c r="V194"/>
      <c r="W194"/>
      <c r="X194"/>
    </row>
    <row r="195" spans="4:24" x14ac:dyDescent="0.35"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U195"/>
      <c r="V195"/>
      <c r="W195"/>
      <c r="X195"/>
    </row>
    <row r="196" spans="4:24" x14ac:dyDescent="0.35"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U196"/>
      <c r="V196"/>
      <c r="W196"/>
      <c r="X196"/>
    </row>
    <row r="197" spans="4:24" x14ac:dyDescent="0.35"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U197"/>
      <c r="V197"/>
      <c r="W197"/>
      <c r="X197"/>
    </row>
    <row r="198" spans="4:24" x14ac:dyDescent="0.35"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U198"/>
      <c r="V198"/>
      <c r="W198"/>
      <c r="X198"/>
    </row>
    <row r="199" spans="4:24" x14ac:dyDescent="0.35"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U199"/>
      <c r="V199"/>
      <c r="W199"/>
      <c r="X199"/>
    </row>
    <row r="200" spans="4:24" x14ac:dyDescent="0.35"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U200"/>
      <c r="V200"/>
      <c r="W200"/>
      <c r="X200"/>
    </row>
    <row r="201" spans="4:24" x14ac:dyDescent="0.35"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U201"/>
      <c r="V201"/>
      <c r="W201"/>
      <c r="X201"/>
    </row>
    <row r="202" spans="4:24" x14ac:dyDescent="0.35"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U202"/>
      <c r="V202"/>
      <c r="W202"/>
      <c r="X202"/>
    </row>
    <row r="203" spans="4:24" x14ac:dyDescent="0.35"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U203"/>
      <c r="V203"/>
      <c r="W203"/>
      <c r="X203"/>
    </row>
    <row r="204" spans="4:24" x14ac:dyDescent="0.35"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U204"/>
      <c r="V204"/>
      <c r="W204"/>
      <c r="X204"/>
    </row>
    <row r="205" spans="4:24" x14ac:dyDescent="0.35"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U205"/>
      <c r="V205"/>
      <c r="W205"/>
      <c r="X205"/>
    </row>
    <row r="206" spans="4:24" x14ac:dyDescent="0.35"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U206"/>
      <c r="V206"/>
      <c r="W206"/>
      <c r="X206"/>
    </row>
    <row r="207" spans="4:24" x14ac:dyDescent="0.35"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U207"/>
      <c r="V207"/>
      <c r="W207"/>
      <c r="X207"/>
    </row>
    <row r="208" spans="4:24" x14ac:dyDescent="0.35"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U208"/>
      <c r="V208"/>
      <c r="W208"/>
      <c r="X208"/>
    </row>
    <row r="209" spans="4:24" x14ac:dyDescent="0.35"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U209"/>
      <c r="V209"/>
      <c r="W209"/>
      <c r="X209"/>
    </row>
    <row r="210" spans="4:24" x14ac:dyDescent="0.35"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U210"/>
      <c r="V210"/>
      <c r="W210"/>
      <c r="X210"/>
    </row>
    <row r="211" spans="4:24" x14ac:dyDescent="0.35"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U211"/>
      <c r="V211"/>
      <c r="W211"/>
      <c r="X211"/>
    </row>
    <row r="212" spans="4:24" x14ac:dyDescent="0.35"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U212"/>
      <c r="V212"/>
      <c r="W212"/>
      <c r="X212"/>
    </row>
    <row r="213" spans="4:24" x14ac:dyDescent="0.35"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U213"/>
      <c r="V213"/>
      <c r="W213"/>
      <c r="X213"/>
    </row>
    <row r="214" spans="4:24" x14ac:dyDescent="0.35"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U214"/>
      <c r="V214"/>
      <c r="W214"/>
      <c r="X214"/>
    </row>
    <row r="215" spans="4:24" x14ac:dyDescent="0.35"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U215"/>
      <c r="V215"/>
      <c r="W215"/>
      <c r="X215"/>
    </row>
    <row r="216" spans="4:24" x14ac:dyDescent="0.35"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U216"/>
      <c r="V216"/>
      <c r="W216"/>
      <c r="X216"/>
    </row>
    <row r="217" spans="4:24" x14ac:dyDescent="0.35"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U217"/>
      <c r="V217"/>
      <c r="W217"/>
      <c r="X217"/>
    </row>
    <row r="218" spans="4:24" x14ac:dyDescent="0.35"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U218"/>
      <c r="V218"/>
      <c r="W218"/>
      <c r="X218"/>
    </row>
    <row r="219" spans="4:24" x14ac:dyDescent="0.35"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U219"/>
      <c r="V219"/>
      <c r="W219"/>
      <c r="X219"/>
    </row>
    <row r="220" spans="4:24" x14ac:dyDescent="0.35"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U220"/>
      <c r="V220"/>
      <c r="W220"/>
      <c r="X220"/>
    </row>
    <row r="221" spans="4:24" x14ac:dyDescent="0.35"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U221"/>
      <c r="V221"/>
      <c r="W221"/>
      <c r="X221"/>
    </row>
    <row r="222" spans="4:24" x14ac:dyDescent="0.35"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U222"/>
      <c r="V222"/>
      <c r="W222"/>
      <c r="X222"/>
    </row>
    <row r="223" spans="4:24" x14ac:dyDescent="0.35"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U223"/>
      <c r="V223"/>
      <c r="W223"/>
      <c r="X223"/>
    </row>
    <row r="224" spans="4:24" x14ac:dyDescent="0.35"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U224"/>
      <c r="V224"/>
      <c r="W224"/>
      <c r="X224"/>
    </row>
    <row r="225" spans="4:24" x14ac:dyDescent="0.35"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U225"/>
      <c r="V225"/>
      <c r="W225"/>
      <c r="X225"/>
    </row>
    <row r="226" spans="4:24" x14ac:dyDescent="0.35"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U226"/>
      <c r="V226"/>
      <c r="W226"/>
      <c r="X226"/>
    </row>
    <row r="227" spans="4:24" x14ac:dyDescent="0.35"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U227"/>
      <c r="V227"/>
      <c r="W227"/>
      <c r="X227"/>
    </row>
    <row r="228" spans="4:24" x14ac:dyDescent="0.35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U228"/>
      <c r="V228"/>
      <c r="W228"/>
      <c r="X228"/>
    </row>
    <row r="229" spans="4:24" x14ac:dyDescent="0.35"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U229"/>
      <c r="V229"/>
      <c r="W229"/>
      <c r="X229"/>
    </row>
    <row r="230" spans="4:24" x14ac:dyDescent="0.35"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U230"/>
      <c r="V230"/>
      <c r="W230"/>
      <c r="X230"/>
    </row>
    <row r="231" spans="4:24" x14ac:dyDescent="0.35"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U231"/>
      <c r="V231"/>
      <c r="W231"/>
      <c r="X231"/>
    </row>
    <row r="232" spans="4:24" x14ac:dyDescent="0.35"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U232"/>
      <c r="V232"/>
      <c r="W232"/>
      <c r="X232"/>
    </row>
    <row r="233" spans="4:24" x14ac:dyDescent="0.35"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U233"/>
      <c r="V233"/>
      <c r="W233"/>
      <c r="X233"/>
    </row>
    <row r="234" spans="4:24" x14ac:dyDescent="0.35"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U234"/>
      <c r="V234"/>
      <c r="W234"/>
      <c r="X234"/>
    </row>
    <row r="235" spans="4:24" x14ac:dyDescent="0.35"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U235"/>
      <c r="V235"/>
      <c r="W235"/>
      <c r="X235"/>
    </row>
    <row r="236" spans="4:24" x14ac:dyDescent="0.35"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U236"/>
      <c r="V236"/>
      <c r="W236"/>
      <c r="X236"/>
    </row>
    <row r="237" spans="4:24" x14ac:dyDescent="0.35"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U237"/>
      <c r="V237"/>
      <c r="W237"/>
      <c r="X237"/>
    </row>
    <row r="238" spans="4:24" x14ac:dyDescent="0.35"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U238"/>
      <c r="V238"/>
      <c r="W238"/>
      <c r="X238"/>
    </row>
    <row r="239" spans="4:24" x14ac:dyDescent="0.35"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U239"/>
      <c r="V239"/>
      <c r="W239"/>
      <c r="X239"/>
    </row>
    <row r="240" spans="4:24" x14ac:dyDescent="0.35"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U240"/>
      <c r="V240"/>
      <c r="W240"/>
      <c r="X240"/>
    </row>
    <row r="241" spans="4:24" x14ac:dyDescent="0.35"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U241"/>
      <c r="V241"/>
      <c r="W241"/>
      <c r="X241"/>
    </row>
    <row r="242" spans="4:24" x14ac:dyDescent="0.35"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U242"/>
      <c r="V242"/>
      <c r="W242"/>
      <c r="X242"/>
    </row>
    <row r="243" spans="4:24" x14ac:dyDescent="0.35"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U243"/>
      <c r="V243"/>
      <c r="W243"/>
      <c r="X243"/>
    </row>
    <row r="244" spans="4:24" x14ac:dyDescent="0.35"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U244"/>
      <c r="V244"/>
      <c r="W244"/>
      <c r="X244"/>
    </row>
    <row r="245" spans="4:24" x14ac:dyDescent="0.35"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U245"/>
      <c r="V245"/>
      <c r="W245"/>
      <c r="X245"/>
    </row>
    <row r="246" spans="4:24" x14ac:dyDescent="0.35"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U246"/>
      <c r="V246"/>
      <c r="W246"/>
      <c r="X246"/>
    </row>
    <row r="247" spans="4:24" x14ac:dyDescent="0.35"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U247"/>
      <c r="V247"/>
      <c r="W247"/>
      <c r="X247"/>
    </row>
    <row r="248" spans="4:24" x14ac:dyDescent="0.35"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U248"/>
      <c r="V248"/>
      <c r="W248"/>
      <c r="X248"/>
    </row>
    <row r="249" spans="4:24" x14ac:dyDescent="0.35"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U249"/>
      <c r="V249"/>
      <c r="W249"/>
      <c r="X249"/>
    </row>
    <row r="250" spans="4:24" x14ac:dyDescent="0.35"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U250"/>
      <c r="V250"/>
      <c r="W250"/>
      <c r="X250"/>
    </row>
    <row r="251" spans="4:24" x14ac:dyDescent="0.35"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U251"/>
      <c r="V251"/>
      <c r="W251"/>
      <c r="X251"/>
    </row>
    <row r="252" spans="4:24" x14ac:dyDescent="0.35"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U252"/>
      <c r="V252"/>
      <c r="W252"/>
      <c r="X252"/>
    </row>
    <row r="253" spans="4:24" x14ac:dyDescent="0.35"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U253"/>
      <c r="V253"/>
      <c r="W253"/>
      <c r="X253"/>
    </row>
    <row r="254" spans="4:24" x14ac:dyDescent="0.35"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U254"/>
      <c r="V254"/>
      <c r="W254"/>
      <c r="X254"/>
    </row>
    <row r="255" spans="4:24" x14ac:dyDescent="0.35"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U255"/>
      <c r="V255"/>
      <c r="W255"/>
      <c r="X255"/>
    </row>
    <row r="256" spans="4:24" x14ac:dyDescent="0.35"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U256"/>
      <c r="V256"/>
      <c r="W256"/>
      <c r="X256"/>
    </row>
    <row r="257" spans="4:24" x14ac:dyDescent="0.35"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U257"/>
      <c r="V257"/>
      <c r="W257"/>
      <c r="X257"/>
    </row>
    <row r="258" spans="4:24" x14ac:dyDescent="0.35"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U258"/>
      <c r="V258"/>
      <c r="W258"/>
      <c r="X258"/>
    </row>
    <row r="259" spans="4:24" x14ac:dyDescent="0.35"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U259"/>
      <c r="V259"/>
      <c r="W259"/>
      <c r="X259"/>
    </row>
    <row r="260" spans="4:24" x14ac:dyDescent="0.35"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U260"/>
      <c r="V260"/>
      <c r="W260"/>
      <c r="X260"/>
    </row>
    <row r="261" spans="4:24" x14ac:dyDescent="0.35"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U261"/>
      <c r="V261"/>
      <c r="W261"/>
      <c r="X261"/>
    </row>
    <row r="262" spans="4:24" x14ac:dyDescent="0.35"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U262"/>
      <c r="V262"/>
      <c r="W262"/>
      <c r="X262"/>
    </row>
    <row r="263" spans="4:24" x14ac:dyDescent="0.35"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U263"/>
      <c r="V263"/>
      <c r="W263"/>
      <c r="X263"/>
    </row>
    <row r="264" spans="4:24" x14ac:dyDescent="0.35"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U264"/>
      <c r="V264"/>
      <c r="W264"/>
      <c r="X264"/>
    </row>
    <row r="265" spans="4:24" x14ac:dyDescent="0.35"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U265"/>
      <c r="V265"/>
      <c r="W265"/>
      <c r="X265"/>
    </row>
    <row r="266" spans="4:24" x14ac:dyDescent="0.35"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U266"/>
      <c r="V266"/>
      <c r="W266"/>
      <c r="X266"/>
    </row>
    <row r="267" spans="4:24" x14ac:dyDescent="0.35"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U267"/>
      <c r="V267"/>
      <c r="W267"/>
      <c r="X267"/>
    </row>
    <row r="268" spans="4:24" x14ac:dyDescent="0.35"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U268"/>
      <c r="V268"/>
      <c r="W268"/>
      <c r="X268"/>
    </row>
    <row r="269" spans="4:24" x14ac:dyDescent="0.35"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U269"/>
      <c r="V269"/>
      <c r="W269"/>
      <c r="X269"/>
    </row>
    <row r="270" spans="4:24" x14ac:dyDescent="0.35"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U270"/>
      <c r="V270"/>
      <c r="W270"/>
      <c r="X270"/>
    </row>
    <row r="271" spans="4:24" x14ac:dyDescent="0.35"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U271"/>
      <c r="V271"/>
      <c r="W271"/>
      <c r="X271"/>
    </row>
    <row r="272" spans="4:24" x14ac:dyDescent="0.35"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U272"/>
      <c r="V272"/>
      <c r="W272"/>
      <c r="X272"/>
    </row>
    <row r="273" spans="4:24" x14ac:dyDescent="0.35"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U273"/>
      <c r="V273"/>
      <c r="W273"/>
      <c r="X273"/>
    </row>
    <row r="274" spans="4:24" x14ac:dyDescent="0.35"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U274"/>
      <c r="V274"/>
      <c r="W274"/>
      <c r="X274"/>
    </row>
    <row r="275" spans="4:24" x14ac:dyDescent="0.35"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U275"/>
      <c r="V275"/>
      <c r="W275"/>
      <c r="X275"/>
    </row>
    <row r="276" spans="4:24" x14ac:dyDescent="0.35"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U276"/>
      <c r="V276"/>
      <c r="W276"/>
      <c r="X276"/>
    </row>
    <row r="277" spans="4:24" x14ac:dyDescent="0.35"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U277"/>
      <c r="V277"/>
      <c r="W277"/>
      <c r="X277"/>
    </row>
    <row r="278" spans="4:24" x14ac:dyDescent="0.35"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U278"/>
      <c r="V278"/>
      <c r="W278"/>
      <c r="X278"/>
    </row>
    <row r="279" spans="4:24" x14ac:dyDescent="0.35"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U279"/>
      <c r="V279"/>
      <c r="W279"/>
      <c r="X279"/>
    </row>
    <row r="280" spans="4:24" x14ac:dyDescent="0.35"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U280"/>
      <c r="V280"/>
      <c r="W280"/>
      <c r="X280"/>
    </row>
    <row r="281" spans="4:24" x14ac:dyDescent="0.35"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U281"/>
      <c r="V281"/>
      <c r="W281"/>
      <c r="X281"/>
    </row>
    <row r="282" spans="4:24" x14ac:dyDescent="0.35"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U282"/>
      <c r="V282"/>
      <c r="W282"/>
      <c r="X282"/>
    </row>
    <row r="283" spans="4:24" x14ac:dyDescent="0.35"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U283"/>
      <c r="V283"/>
      <c r="W283"/>
      <c r="X283"/>
    </row>
    <row r="284" spans="4:24" x14ac:dyDescent="0.35"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U284"/>
      <c r="V284"/>
      <c r="W284"/>
      <c r="X284"/>
    </row>
    <row r="285" spans="4:24" x14ac:dyDescent="0.35"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U285"/>
      <c r="V285"/>
      <c r="W285"/>
      <c r="X285"/>
    </row>
    <row r="286" spans="4:24" x14ac:dyDescent="0.35"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U286"/>
      <c r="V286"/>
      <c r="W286"/>
      <c r="X286"/>
    </row>
    <row r="287" spans="4:24" x14ac:dyDescent="0.35"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U287"/>
      <c r="V287"/>
      <c r="W287"/>
      <c r="X287"/>
    </row>
    <row r="288" spans="4:24" x14ac:dyDescent="0.35"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U288"/>
      <c r="V288"/>
      <c r="W288"/>
      <c r="X288"/>
    </row>
    <row r="289" spans="4:24" x14ac:dyDescent="0.35"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U289"/>
      <c r="V289"/>
      <c r="W289"/>
      <c r="X289"/>
    </row>
    <row r="290" spans="4:24" x14ac:dyDescent="0.35"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U290"/>
      <c r="V290"/>
      <c r="W290"/>
      <c r="X290"/>
    </row>
    <row r="291" spans="4:24" x14ac:dyDescent="0.35"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U291"/>
      <c r="V291"/>
      <c r="W291"/>
      <c r="X291"/>
    </row>
    <row r="292" spans="4:24" x14ac:dyDescent="0.35"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U292"/>
      <c r="V292"/>
      <c r="W292"/>
      <c r="X292"/>
    </row>
    <row r="293" spans="4:24" x14ac:dyDescent="0.35"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U293"/>
      <c r="V293"/>
      <c r="W293"/>
      <c r="X293"/>
    </row>
    <row r="294" spans="4:24" x14ac:dyDescent="0.35"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U294"/>
      <c r="V294"/>
      <c r="W294"/>
      <c r="X294"/>
    </row>
    <row r="295" spans="4:24" x14ac:dyDescent="0.35"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U295"/>
      <c r="V295"/>
      <c r="W295"/>
      <c r="X295"/>
    </row>
    <row r="296" spans="4:24" x14ac:dyDescent="0.35"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U296"/>
      <c r="V296"/>
      <c r="W296"/>
      <c r="X296"/>
    </row>
    <row r="297" spans="4:24" x14ac:dyDescent="0.35"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U297"/>
      <c r="V297"/>
      <c r="W297"/>
      <c r="X297"/>
    </row>
    <row r="298" spans="4:24" x14ac:dyDescent="0.35"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U298"/>
      <c r="V298"/>
      <c r="W298"/>
      <c r="X298"/>
    </row>
    <row r="299" spans="4:24" x14ac:dyDescent="0.35"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U299"/>
      <c r="V299"/>
      <c r="W299"/>
      <c r="X299"/>
    </row>
    <row r="300" spans="4:24" x14ac:dyDescent="0.35"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U300"/>
      <c r="V300"/>
      <c r="W300"/>
      <c r="X300"/>
    </row>
    <row r="301" spans="4:24" x14ac:dyDescent="0.35"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U301"/>
      <c r="V301"/>
      <c r="W301"/>
      <c r="X301"/>
    </row>
    <row r="302" spans="4:24" x14ac:dyDescent="0.35"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U302"/>
      <c r="V302"/>
      <c r="W302"/>
      <c r="X302"/>
    </row>
    <row r="303" spans="4:24" x14ac:dyDescent="0.35"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U303"/>
      <c r="V303"/>
      <c r="W303"/>
      <c r="X303"/>
    </row>
    <row r="304" spans="4:24" x14ac:dyDescent="0.35"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U304"/>
      <c r="V304"/>
      <c r="W304"/>
      <c r="X304"/>
    </row>
    <row r="305" spans="4:24" x14ac:dyDescent="0.35"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U305"/>
      <c r="V305"/>
      <c r="W305"/>
      <c r="X305"/>
    </row>
    <row r="306" spans="4:24" x14ac:dyDescent="0.35"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U306"/>
      <c r="V306"/>
      <c r="W306"/>
      <c r="X306"/>
    </row>
    <row r="307" spans="4:24" x14ac:dyDescent="0.35"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U307"/>
      <c r="V307"/>
      <c r="W307"/>
      <c r="X307"/>
    </row>
    <row r="308" spans="4:24" x14ac:dyDescent="0.35"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U308"/>
      <c r="V308"/>
      <c r="W308"/>
      <c r="X308"/>
    </row>
    <row r="309" spans="4:24" x14ac:dyDescent="0.35"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U309"/>
      <c r="V309"/>
      <c r="W309"/>
      <c r="X309"/>
    </row>
    <row r="310" spans="4:24" x14ac:dyDescent="0.35"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U310"/>
      <c r="V310"/>
      <c r="W310"/>
      <c r="X310"/>
    </row>
    <row r="311" spans="4:24" x14ac:dyDescent="0.35"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U311"/>
      <c r="V311"/>
      <c r="W311"/>
      <c r="X311"/>
    </row>
    <row r="312" spans="4:24" x14ac:dyDescent="0.35"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U312"/>
      <c r="V312"/>
      <c r="W312"/>
      <c r="X312"/>
    </row>
    <row r="313" spans="4:24" x14ac:dyDescent="0.35"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U313"/>
      <c r="V313"/>
      <c r="W313"/>
      <c r="X313"/>
    </row>
    <row r="314" spans="4:24" x14ac:dyDescent="0.35"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U314"/>
      <c r="V314"/>
      <c r="W314"/>
      <c r="X314"/>
    </row>
    <row r="315" spans="4:24" x14ac:dyDescent="0.35"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U315"/>
      <c r="V315"/>
      <c r="W315"/>
      <c r="X315"/>
    </row>
    <row r="316" spans="4:24" x14ac:dyDescent="0.35"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U316"/>
      <c r="V316"/>
      <c r="W316"/>
      <c r="X316"/>
    </row>
    <row r="317" spans="4:24" x14ac:dyDescent="0.35"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U317"/>
      <c r="V317"/>
      <c r="W317"/>
      <c r="X317"/>
    </row>
    <row r="318" spans="4:24" x14ac:dyDescent="0.35"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U318"/>
      <c r="V318"/>
      <c r="W318"/>
      <c r="X318"/>
    </row>
    <row r="319" spans="4:24" x14ac:dyDescent="0.35"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U319"/>
      <c r="V319"/>
      <c r="W319"/>
      <c r="X319"/>
    </row>
    <row r="320" spans="4:24" x14ac:dyDescent="0.35"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U320"/>
      <c r="V320"/>
      <c r="W320"/>
      <c r="X320"/>
    </row>
    <row r="321" spans="4:24" x14ac:dyDescent="0.35"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U321"/>
      <c r="V321"/>
      <c r="W321"/>
      <c r="X321"/>
    </row>
    <row r="322" spans="4:24" x14ac:dyDescent="0.35"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U322"/>
      <c r="V322"/>
      <c r="W322"/>
      <c r="X322"/>
    </row>
    <row r="323" spans="4:24" x14ac:dyDescent="0.35"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U323"/>
      <c r="V323"/>
      <c r="W323"/>
      <c r="X323"/>
    </row>
    <row r="324" spans="4:24" x14ac:dyDescent="0.35"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U324"/>
      <c r="V324"/>
      <c r="W324"/>
      <c r="X324"/>
    </row>
    <row r="325" spans="4:24" x14ac:dyDescent="0.35"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U325"/>
      <c r="V325"/>
      <c r="W325"/>
      <c r="X325"/>
    </row>
    <row r="326" spans="4:24" x14ac:dyDescent="0.35"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U326"/>
      <c r="V326"/>
      <c r="W326"/>
      <c r="X326"/>
    </row>
    <row r="327" spans="4:24" x14ac:dyDescent="0.35"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U327"/>
      <c r="V327"/>
      <c r="W327"/>
      <c r="X327"/>
    </row>
    <row r="328" spans="4:24" x14ac:dyDescent="0.35"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U328"/>
      <c r="V328"/>
      <c r="W328"/>
      <c r="X328"/>
    </row>
    <row r="329" spans="4:24" x14ac:dyDescent="0.35"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U329"/>
      <c r="V329"/>
      <c r="W329"/>
      <c r="X329"/>
    </row>
    <row r="330" spans="4:24" x14ac:dyDescent="0.35"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U330"/>
      <c r="V330"/>
      <c r="W330"/>
      <c r="X330"/>
    </row>
    <row r="331" spans="4:24" x14ac:dyDescent="0.35"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U331"/>
      <c r="V331"/>
      <c r="W331"/>
      <c r="X331"/>
    </row>
    <row r="332" spans="4:24" x14ac:dyDescent="0.35"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U332"/>
      <c r="V332"/>
      <c r="W332"/>
      <c r="X332"/>
    </row>
    <row r="333" spans="4:24" x14ac:dyDescent="0.35"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U333"/>
      <c r="V333"/>
      <c r="W333"/>
      <c r="X333"/>
    </row>
    <row r="334" spans="4:24" x14ac:dyDescent="0.35"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U334"/>
      <c r="V334"/>
      <c r="W334"/>
      <c r="X334"/>
    </row>
    <row r="335" spans="4:24" x14ac:dyDescent="0.35"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U335"/>
      <c r="V335"/>
      <c r="W335"/>
      <c r="X335"/>
    </row>
    <row r="336" spans="4:24" x14ac:dyDescent="0.35"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U336"/>
      <c r="V336"/>
      <c r="W336"/>
      <c r="X336"/>
    </row>
    <row r="337" spans="4:24" x14ac:dyDescent="0.35"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U337"/>
      <c r="V337"/>
      <c r="W337"/>
      <c r="X337"/>
    </row>
    <row r="338" spans="4:24" x14ac:dyDescent="0.35"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U338"/>
      <c r="V338"/>
      <c r="W338"/>
      <c r="X338"/>
    </row>
    <row r="339" spans="4:24" x14ac:dyDescent="0.35"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U339"/>
      <c r="V339"/>
      <c r="W339"/>
      <c r="X339"/>
    </row>
    <row r="340" spans="4:24" x14ac:dyDescent="0.35"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U340"/>
      <c r="V340"/>
      <c r="W340"/>
      <c r="X340"/>
    </row>
    <row r="341" spans="4:24" x14ac:dyDescent="0.35"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U341"/>
      <c r="V341"/>
      <c r="W341"/>
      <c r="X341"/>
    </row>
    <row r="342" spans="4:24" x14ac:dyDescent="0.35"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U342"/>
      <c r="V342"/>
      <c r="W342"/>
      <c r="X342"/>
    </row>
    <row r="343" spans="4:24" x14ac:dyDescent="0.35"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U343"/>
      <c r="V343"/>
      <c r="W343"/>
      <c r="X343"/>
    </row>
    <row r="344" spans="4:24" x14ac:dyDescent="0.35"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U344"/>
      <c r="V344"/>
      <c r="W344"/>
      <c r="X344"/>
    </row>
    <row r="345" spans="4:24" x14ac:dyDescent="0.35"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U345"/>
      <c r="V345"/>
      <c r="W345"/>
      <c r="X345"/>
    </row>
    <row r="346" spans="4:24" x14ac:dyDescent="0.35"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U346"/>
      <c r="V346"/>
      <c r="W346"/>
      <c r="X346"/>
    </row>
    <row r="347" spans="4:24" x14ac:dyDescent="0.35"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U347"/>
      <c r="V347"/>
      <c r="W347"/>
      <c r="X347"/>
    </row>
    <row r="348" spans="4:24" x14ac:dyDescent="0.35"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U348"/>
      <c r="V348"/>
      <c r="W348"/>
      <c r="X348"/>
    </row>
    <row r="349" spans="4:24" x14ac:dyDescent="0.35"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U349"/>
      <c r="V349"/>
      <c r="W349"/>
      <c r="X349"/>
    </row>
    <row r="350" spans="4:24" x14ac:dyDescent="0.35"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U350"/>
      <c r="V350"/>
      <c r="W350"/>
      <c r="X350"/>
    </row>
    <row r="351" spans="4:24" x14ac:dyDescent="0.35"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U351"/>
      <c r="V351"/>
      <c r="W351"/>
      <c r="X351"/>
    </row>
    <row r="352" spans="4:24" x14ac:dyDescent="0.35"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U352"/>
      <c r="V352"/>
      <c r="W352"/>
      <c r="X352"/>
    </row>
    <row r="353" spans="4:24" x14ac:dyDescent="0.35"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U353"/>
      <c r="V353"/>
      <c r="W353"/>
      <c r="X353"/>
    </row>
    <row r="354" spans="4:24" x14ac:dyDescent="0.35"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U354"/>
      <c r="V354"/>
      <c r="W354"/>
      <c r="X354"/>
    </row>
    <row r="355" spans="4:24" x14ac:dyDescent="0.35"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U355"/>
      <c r="V355"/>
      <c r="W355"/>
      <c r="X355"/>
    </row>
    <row r="356" spans="4:24" x14ac:dyDescent="0.35"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U356"/>
      <c r="V356"/>
      <c r="W356"/>
      <c r="X356"/>
    </row>
    <row r="357" spans="4:24" x14ac:dyDescent="0.35"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U357"/>
      <c r="V357"/>
      <c r="W357"/>
      <c r="X357"/>
    </row>
    <row r="358" spans="4:24" x14ac:dyDescent="0.35"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U358"/>
      <c r="V358"/>
      <c r="W358"/>
      <c r="X358"/>
    </row>
    <row r="359" spans="4:24" x14ac:dyDescent="0.35"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U359"/>
      <c r="V359"/>
      <c r="W359"/>
      <c r="X359"/>
    </row>
    <row r="360" spans="4:24" x14ac:dyDescent="0.35"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U360"/>
      <c r="V360"/>
      <c r="W360"/>
      <c r="X360"/>
    </row>
    <row r="361" spans="4:24" x14ac:dyDescent="0.35"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U361"/>
      <c r="V361"/>
      <c r="W361"/>
      <c r="X361"/>
    </row>
    <row r="362" spans="4:24" x14ac:dyDescent="0.35"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U362"/>
      <c r="V362"/>
      <c r="W362"/>
      <c r="X362"/>
    </row>
    <row r="363" spans="4:24" x14ac:dyDescent="0.35"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U363"/>
      <c r="V363"/>
      <c r="W363"/>
      <c r="X363"/>
    </row>
    <row r="364" spans="4:24" x14ac:dyDescent="0.35"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U364"/>
      <c r="V364"/>
      <c r="W364"/>
      <c r="X364"/>
    </row>
    <row r="365" spans="4:24" x14ac:dyDescent="0.35"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U365"/>
      <c r="V365"/>
      <c r="W365"/>
      <c r="X365"/>
    </row>
    <row r="366" spans="4:24" x14ac:dyDescent="0.35"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U366"/>
      <c r="V366"/>
      <c r="W366"/>
      <c r="X366"/>
    </row>
    <row r="367" spans="4:24" x14ac:dyDescent="0.35"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U367"/>
      <c r="V367"/>
      <c r="W367"/>
      <c r="X367"/>
    </row>
    <row r="368" spans="4:24" x14ac:dyDescent="0.35"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U368"/>
      <c r="V368"/>
      <c r="W368"/>
      <c r="X368"/>
    </row>
    <row r="369" spans="4:24" x14ac:dyDescent="0.35"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U369"/>
      <c r="V369"/>
      <c r="W369"/>
      <c r="X369"/>
    </row>
    <row r="370" spans="4:24" x14ac:dyDescent="0.35"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U370"/>
      <c r="V370"/>
      <c r="W370"/>
      <c r="X370"/>
    </row>
    <row r="371" spans="4:24" x14ac:dyDescent="0.35"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U371"/>
      <c r="V371"/>
      <c r="W371"/>
      <c r="X371"/>
    </row>
    <row r="372" spans="4:24" x14ac:dyDescent="0.35"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U372"/>
      <c r="V372"/>
      <c r="W372"/>
      <c r="X372"/>
    </row>
    <row r="373" spans="4:24" x14ac:dyDescent="0.35"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U373"/>
      <c r="V373"/>
      <c r="W373"/>
      <c r="X373"/>
    </row>
    <row r="374" spans="4:24" x14ac:dyDescent="0.35"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U374"/>
      <c r="V374"/>
      <c r="W374"/>
      <c r="X374"/>
    </row>
    <row r="375" spans="4:24" x14ac:dyDescent="0.35"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U375"/>
      <c r="V375"/>
      <c r="W375"/>
      <c r="X375"/>
    </row>
    <row r="376" spans="4:24" x14ac:dyDescent="0.35"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U376"/>
      <c r="V376"/>
      <c r="W376"/>
      <c r="X376"/>
    </row>
    <row r="377" spans="4:24" x14ac:dyDescent="0.35"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U377"/>
      <c r="V377"/>
      <c r="W377"/>
      <c r="X377"/>
    </row>
    <row r="378" spans="4:24" x14ac:dyDescent="0.35"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U378"/>
      <c r="V378"/>
      <c r="W378"/>
      <c r="X378"/>
    </row>
    <row r="379" spans="4:24" x14ac:dyDescent="0.35"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U379"/>
      <c r="V379"/>
      <c r="W379"/>
      <c r="X379"/>
    </row>
    <row r="380" spans="4:24" x14ac:dyDescent="0.35"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U380"/>
      <c r="V380"/>
      <c r="W380"/>
      <c r="X380"/>
    </row>
    <row r="381" spans="4:24" x14ac:dyDescent="0.35"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U381"/>
      <c r="V381"/>
      <c r="W381"/>
      <c r="X381"/>
    </row>
    <row r="382" spans="4:24" x14ac:dyDescent="0.35"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U382"/>
      <c r="V382"/>
      <c r="W382"/>
      <c r="X382"/>
    </row>
    <row r="383" spans="4:24" x14ac:dyDescent="0.35"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U383"/>
      <c r="V383"/>
      <c r="W383"/>
      <c r="X383"/>
    </row>
    <row r="384" spans="4:24" x14ac:dyDescent="0.35"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U384"/>
      <c r="V384"/>
      <c r="W384"/>
      <c r="X384"/>
    </row>
    <row r="385" spans="4:24" x14ac:dyDescent="0.35"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U385"/>
      <c r="V385"/>
      <c r="W385"/>
      <c r="X385"/>
    </row>
    <row r="386" spans="4:24" x14ac:dyDescent="0.35"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U386"/>
      <c r="V386"/>
      <c r="W386"/>
      <c r="X386"/>
    </row>
    <row r="387" spans="4:24" x14ac:dyDescent="0.35"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U387"/>
      <c r="V387"/>
      <c r="W387"/>
      <c r="X387"/>
    </row>
    <row r="388" spans="4:24" x14ac:dyDescent="0.35"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U388"/>
      <c r="V388"/>
      <c r="W388"/>
      <c r="X388"/>
    </row>
    <row r="389" spans="4:24" x14ac:dyDescent="0.35"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U389"/>
      <c r="V389"/>
      <c r="W389"/>
      <c r="X389"/>
    </row>
    <row r="390" spans="4:24" x14ac:dyDescent="0.35"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U390"/>
      <c r="V390"/>
      <c r="W390"/>
      <c r="X390"/>
    </row>
    <row r="391" spans="4:24" x14ac:dyDescent="0.35"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U391"/>
      <c r="V391"/>
      <c r="W391"/>
      <c r="X391"/>
    </row>
    <row r="392" spans="4:24" x14ac:dyDescent="0.35"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U392"/>
      <c r="V392"/>
      <c r="W392"/>
      <c r="X392"/>
    </row>
    <row r="393" spans="4:24" x14ac:dyDescent="0.35"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U393"/>
      <c r="V393"/>
      <c r="W393"/>
      <c r="X393"/>
    </row>
    <row r="394" spans="4:24" x14ac:dyDescent="0.35"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U394"/>
      <c r="V394"/>
      <c r="W394"/>
      <c r="X394"/>
    </row>
    <row r="395" spans="4:24" x14ac:dyDescent="0.35"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U395"/>
      <c r="V395"/>
      <c r="W395"/>
      <c r="X395"/>
    </row>
    <row r="396" spans="4:24" x14ac:dyDescent="0.35"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U396"/>
      <c r="V396"/>
      <c r="W396"/>
      <c r="X396"/>
    </row>
    <row r="397" spans="4:24" x14ac:dyDescent="0.35"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U397"/>
      <c r="V397"/>
      <c r="W397"/>
      <c r="X397"/>
    </row>
    <row r="398" spans="4:24" x14ac:dyDescent="0.35"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U398"/>
      <c r="V398"/>
      <c r="W398"/>
      <c r="X398"/>
    </row>
    <row r="399" spans="4:24" x14ac:dyDescent="0.35"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U399"/>
      <c r="V399"/>
      <c r="W399"/>
      <c r="X399"/>
    </row>
    <row r="400" spans="4:24" x14ac:dyDescent="0.35"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U400"/>
      <c r="V400"/>
      <c r="W400"/>
      <c r="X400"/>
    </row>
    <row r="401" spans="4:24" x14ac:dyDescent="0.35"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U401"/>
      <c r="V401"/>
      <c r="W401"/>
      <c r="X401"/>
    </row>
    <row r="402" spans="4:24" x14ac:dyDescent="0.35"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U402"/>
      <c r="V402"/>
      <c r="W402"/>
      <c r="X402"/>
    </row>
    <row r="403" spans="4:24" x14ac:dyDescent="0.35"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U403"/>
      <c r="V403"/>
      <c r="W403"/>
      <c r="X403"/>
    </row>
    <row r="404" spans="4:24" x14ac:dyDescent="0.35"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U404"/>
      <c r="V404"/>
      <c r="W404"/>
      <c r="X404"/>
    </row>
    <row r="405" spans="4:24" x14ac:dyDescent="0.35"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U405"/>
      <c r="V405"/>
      <c r="W405"/>
      <c r="X405"/>
    </row>
    <row r="406" spans="4:24" x14ac:dyDescent="0.35"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U406"/>
      <c r="V406"/>
      <c r="W406"/>
      <c r="X406"/>
    </row>
    <row r="407" spans="4:24" x14ac:dyDescent="0.35"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U407"/>
      <c r="V407"/>
      <c r="W407"/>
      <c r="X407"/>
    </row>
    <row r="408" spans="4:24" x14ac:dyDescent="0.35"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U408"/>
      <c r="V408"/>
      <c r="W408"/>
      <c r="X408"/>
    </row>
    <row r="409" spans="4:24" x14ac:dyDescent="0.35"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U409"/>
      <c r="V409"/>
      <c r="W409"/>
      <c r="X409"/>
    </row>
    <row r="410" spans="4:24" x14ac:dyDescent="0.35"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U410"/>
      <c r="V410"/>
      <c r="W410"/>
      <c r="X410"/>
    </row>
    <row r="411" spans="4:24" x14ac:dyDescent="0.35"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U411"/>
      <c r="V411"/>
      <c r="W411"/>
      <c r="X411"/>
    </row>
    <row r="412" spans="4:24" x14ac:dyDescent="0.35"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U412"/>
      <c r="V412"/>
      <c r="W412"/>
      <c r="X412"/>
    </row>
    <row r="413" spans="4:24" x14ac:dyDescent="0.35"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U413"/>
      <c r="V413"/>
      <c r="W413"/>
      <c r="X413"/>
    </row>
    <row r="414" spans="4:24" x14ac:dyDescent="0.35"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U414"/>
      <c r="V414"/>
      <c r="W414"/>
      <c r="X414"/>
    </row>
    <row r="415" spans="4:24" x14ac:dyDescent="0.35"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U415"/>
      <c r="V415"/>
      <c r="W415"/>
      <c r="X415"/>
    </row>
    <row r="416" spans="4:24" x14ac:dyDescent="0.35"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U416"/>
      <c r="V416"/>
      <c r="W416"/>
      <c r="X416"/>
    </row>
    <row r="417" spans="4:24" x14ac:dyDescent="0.35"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U417"/>
      <c r="V417"/>
      <c r="W417"/>
      <c r="X417"/>
    </row>
    <row r="418" spans="4:24" x14ac:dyDescent="0.35"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U418"/>
      <c r="V418"/>
      <c r="W418"/>
      <c r="X418"/>
    </row>
    <row r="419" spans="4:24" x14ac:dyDescent="0.35"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U419"/>
      <c r="V419"/>
      <c r="W419"/>
      <c r="X419"/>
    </row>
    <row r="420" spans="4:24" x14ac:dyDescent="0.35"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U420"/>
      <c r="V420"/>
      <c r="W420"/>
      <c r="X420"/>
    </row>
    <row r="421" spans="4:24" x14ac:dyDescent="0.35"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U421"/>
      <c r="V421"/>
      <c r="W421"/>
      <c r="X421"/>
    </row>
    <row r="422" spans="4:24" x14ac:dyDescent="0.35"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U422"/>
      <c r="V422"/>
      <c r="W422"/>
      <c r="X422"/>
    </row>
    <row r="423" spans="4:24" x14ac:dyDescent="0.35"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U423"/>
      <c r="V423"/>
      <c r="W423"/>
      <c r="X423"/>
    </row>
    <row r="424" spans="4:24" x14ac:dyDescent="0.35"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U424"/>
      <c r="V424"/>
      <c r="W424"/>
      <c r="X424"/>
    </row>
    <row r="425" spans="4:24" x14ac:dyDescent="0.35"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U425"/>
      <c r="V425"/>
      <c r="W425"/>
      <c r="X425"/>
    </row>
    <row r="426" spans="4:24" x14ac:dyDescent="0.35"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U426"/>
      <c r="V426"/>
      <c r="W426"/>
      <c r="X426"/>
    </row>
    <row r="427" spans="4:24" x14ac:dyDescent="0.35"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U427"/>
      <c r="V427"/>
      <c r="W427"/>
      <c r="X427"/>
    </row>
    <row r="428" spans="4:24" x14ac:dyDescent="0.35"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U428"/>
      <c r="V428"/>
      <c r="W428"/>
      <c r="X428"/>
    </row>
    <row r="429" spans="4:24" x14ac:dyDescent="0.35"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U429"/>
      <c r="V429"/>
      <c r="W429"/>
      <c r="X429"/>
    </row>
    <row r="430" spans="4:24" x14ac:dyDescent="0.35"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U430"/>
      <c r="V430"/>
      <c r="W430"/>
      <c r="X430"/>
    </row>
    <row r="431" spans="4:24" x14ac:dyDescent="0.35"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U431"/>
      <c r="V431"/>
      <c r="W431"/>
      <c r="X431"/>
    </row>
    <row r="432" spans="4:24" x14ac:dyDescent="0.35"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U432"/>
      <c r="V432"/>
      <c r="W432"/>
      <c r="X432"/>
    </row>
    <row r="433" spans="4:24" x14ac:dyDescent="0.35"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U433"/>
      <c r="V433"/>
      <c r="W433"/>
      <c r="X433"/>
    </row>
    <row r="434" spans="4:24" x14ac:dyDescent="0.35"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U434"/>
      <c r="V434"/>
      <c r="W434"/>
      <c r="X434"/>
    </row>
    <row r="435" spans="4:24" x14ac:dyDescent="0.35"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U435"/>
      <c r="V435"/>
      <c r="W435"/>
      <c r="X435"/>
    </row>
    <row r="436" spans="4:24" x14ac:dyDescent="0.35"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U436"/>
      <c r="V436"/>
      <c r="W436"/>
      <c r="X436"/>
    </row>
    <row r="437" spans="4:24" x14ac:dyDescent="0.35"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U437"/>
      <c r="V437"/>
      <c r="W437"/>
      <c r="X437"/>
    </row>
    <row r="438" spans="4:24" x14ac:dyDescent="0.35"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U438"/>
      <c r="V438"/>
      <c r="W438"/>
      <c r="X438"/>
    </row>
    <row r="439" spans="4:24" x14ac:dyDescent="0.35"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U439"/>
      <c r="V439"/>
      <c r="W439"/>
      <c r="X439"/>
    </row>
    <row r="440" spans="4:24" x14ac:dyDescent="0.35"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U440"/>
      <c r="V440"/>
      <c r="W440"/>
      <c r="X440"/>
    </row>
    <row r="441" spans="4:24" x14ac:dyDescent="0.35"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U441"/>
      <c r="V441"/>
      <c r="W441"/>
      <c r="X441"/>
    </row>
    <row r="442" spans="4:24" x14ac:dyDescent="0.35"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U442"/>
      <c r="V442"/>
      <c r="W442"/>
      <c r="X442"/>
    </row>
    <row r="443" spans="4:24" x14ac:dyDescent="0.35"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U443"/>
      <c r="V443"/>
      <c r="W443"/>
      <c r="X443"/>
    </row>
    <row r="444" spans="4:24" x14ac:dyDescent="0.35"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U444"/>
      <c r="V444"/>
      <c r="W444"/>
      <c r="X444"/>
    </row>
    <row r="445" spans="4:24" x14ac:dyDescent="0.35"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U445"/>
      <c r="V445"/>
      <c r="W445"/>
      <c r="X445"/>
    </row>
    <row r="446" spans="4:24" x14ac:dyDescent="0.35"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U446"/>
      <c r="V446"/>
      <c r="W446"/>
      <c r="X446"/>
    </row>
    <row r="447" spans="4:24" x14ac:dyDescent="0.35"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U447"/>
      <c r="V447"/>
      <c r="W447"/>
      <c r="X447"/>
    </row>
    <row r="448" spans="4:24" x14ac:dyDescent="0.35"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U448"/>
      <c r="V448"/>
      <c r="W448"/>
      <c r="X448"/>
    </row>
    <row r="449" spans="4:24" x14ac:dyDescent="0.35"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U449"/>
      <c r="V449"/>
      <c r="W449"/>
      <c r="X449"/>
    </row>
    <row r="450" spans="4:24" x14ac:dyDescent="0.35"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U450"/>
      <c r="V450"/>
      <c r="W450"/>
      <c r="X450"/>
    </row>
    <row r="451" spans="4:24" x14ac:dyDescent="0.35"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U451"/>
      <c r="V451"/>
      <c r="W451"/>
      <c r="X451"/>
    </row>
    <row r="452" spans="4:24" x14ac:dyDescent="0.35"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U452"/>
      <c r="V452"/>
      <c r="W452"/>
      <c r="X452"/>
    </row>
    <row r="453" spans="4:24" x14ac:dyDescent="0.35"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U453"/>
      <c r="V453"/>
      <c r="W453"/>
      <c r="X453"/>
    </row>
    <row r="454" spans="4:24" x14ac:dyDescent="0.35"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U454"/>
      <c r="V454"/>
      <c r="W454"/>
      <c r="X454"/>
    </row>
    <row r="455" spans="4:24" x14ac:dyDescent="0.35"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U455"/>
      <c r="V455"/>
      <c r="W455"/>
      <c r="X455"/>
    </row>
    <row r="456" spans="4:24" x14ac:dyDescent="0.35"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U456"/>
      <c r="V456"/>
      <c r="W456"/>
      <c r="X456"/>
    </row>
    <row r="457" spans="4:24" x14ac:dyDescent="0.35"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U457"/>
      <c r="V457"/>
      <c r="W457"/>
      <c r="X457"/>
    </row>
    <row r="458" spans="4:24" x14ac:dyDescent="0.35"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U458"/>
      <c r="V458"/>
      <c r="W458"/>
      <c r="X458"/>
    </row>
    <row r="459" spans="4:24" x14ac:dyDescent="0.35"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U459"/>
      <c r="V459"/>
      <c r="W459"/>
      <c r="X459"/>
    </row>
    <row r="460" spans="4:24" x14ac:dyDescent="0.35"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U460"/>
      <c r="V460"/>
      <c r="W460"/>
      <c r="X460"/>
    </row>
    <row r="461" spans="4:24" x14ac:dyDescent="0.35"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U461"/>
      <c r="V461"/>
      <c r="W461"/>
      <c r="X461"/>
    </row>
    <row r="462" spans="4:24" x14ac:dyDescent="0.35"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U462"/>
      <c r="V462"/>
      <c r="W462"/>
      <c r="X462"/>
    </row>
    <row r="463" spans="4:24" x14ac:dyDescent="0.35"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U463"/>
      <c r="V463"/>
      <c r="W463"/>
      <c r="X463"/>
    </row>
    <row r="464" spans="4:24" x14ac:dyDescent="0.35"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U464"/>
      <c r="V464"/>
      <c r="W464"/>
      <c r="X464"/>
    </row>
    <row r="465" spans="4:24" x14ac:dyDescent="0.35"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U465"/>
      <c r="V465"/>
      <c r="W465"/>
      <c r="X465"/>
    </row>
    <row r="466" spans="4:24" x14ac:dyDescent="0.35"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U466"/>
      <c r="V466"/>
      <c r="W466"/>
      <c r="X466"/>
    </row>
    <row r="467" spans="4:24" x14ac:dyDescent="0.35"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U467"/>
      <c r="V467"/>
      <c r="W467"/>
      <c r="X467"/>
    </row>
    <row r="468" spans="4:24" x14ac:dyDescent="0.35"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U468"/>
      <c r="V468"/>
      <c r="W468"/>
      <c r="X468"/>
    </row>
    <row r="469" spans="4:24" x14ac:dyDescent="0.35"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U469"/>
      <c r="V469"/>
      <c r="W469"/>
      <c r="X469"/>
    </row>
    <row r="470" spans="4:24" x14ac:dyDescent="0.35"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U470"/>
      <c r="V470"/>
      <c r="W470"/>
      <c r="X470"/>
    </row>
    <row r="471" spans="4:24" x14ac:dyDescent="0.35"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U471"/>
      <c r="V471"/>
      <c r="W471"/>
      <c r="X471"/>
    </row>
    <row r="472" spans="4:24" x14ac:dyDescent="0.35"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U472"/>
      <c r="V472"/>
      <c r="W472"/>
      <c r="X472"/>
    </row>
    <row r="473" spans="4:24" x14ac:dyDescent="0.35"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U473"/>
      <c r="V473"/>
      <c r="W473"/>
      <c r="X473"/>
    </row>
    <row r="474" spans="4:24" x14ac:dyDescent="0.35"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U474"/>
      <c r="V474"/>
      <c r="W474"/>
      <c r="X474"/>
    </row>
    <row r="475" spans="4:24" x14ac:dyDescent="0.35"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U475"/>
      <c r="V475"/>
      <c r="W475"/>
      <c r="X475"/>
    </row>
    <row r="476" spans="4:24" x14ac:dyDescent="0.35"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U476"/>
      <c r="V476"/>
      <c r="W476"/>
      <c r="X476"/>
    </row>
    <row r="477" spans="4:24" x14ac:dyDescent="0.35"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U477"/>
      <c r="V477"/>
      <c r="W477"/>
      <c r="X477"/>
    </row>
    <row r="478" spans="4:24" x14ac:dyDescent="0.35"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U478"/>
      <c r="V478"/>
      <c r="W478"/>
      <c r="X478"/>
    </row>
    <row r="479" spans="4:24" x14ac:dyDescent="0.35"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U479"/>
      <c r="V479"/>
      <c r="W479"/>
      <c r="X479"/>
    </row>
    <row r="480" spans="4:24" x14ac:dyDescent="0.35"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U480"/>
      <c r="V480"/>
      <c r="W480"/>
      <c r="X480"/>
    </row>
    <row r="481" spans="4:24" x14ac:dyDescent="0.35"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U481"/>
      <c r="V481"/>
      <c r="W481"/>
      <c r="X481"/>
    </row>
    <row r="482" spans="4:24" x14ac:dyDescent="0.35"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U482"/>
      <c r="V482"/>
      <c r="W482"/>
      <c r="X482"/>
    </row>
    <row r="483" spans="4:24" x14ac:dyDescent="0.35"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U483"/>
      <c r="V483"/>
      <c r="W483"/>
      <c r="X483"/>
    </row>
    <row r="484" spans="4:24" x14ac:dyDescent="0.35"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U484"/>
      <c r="V484"/>
      <c r="W484"/>
      <c r="X484"/>
    </row>
    <row r="485" spans="4:24" x14ac:dyDescent="0.35"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U485"/>
      <c r="V485"/>
      <c r="W485"/>
      <c r="X485"/>
    </row>
    <row r="486" spans="4:24" x14ac:dyDescent="0.35"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U486"/>
      <c r="V486"/>
      <c r="W486"/>
      <c r="X486"/>
    </row>
    <row r="487" spans="4:24" x14ac:dyDescent="0.35"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U487"/>
      <c r="V487"/>
      <c r="W487"/>
      <c r="X487"/>
    </row>
    <row r="488" spans="4:24" x14ac:dyDescent="0.35"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U488"/>
      <c r="V488"/>
      <c r="W488"/>
      <c r="X488"/>
    </row>
    <row r="489" spans="4:24" x14ac:dyDescent="0.35"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U489"/>
      <c r="V489"/>
      <c r="W489"/>
      <c r="X489"/>
    </row>
    <row r="490" spans="4:24" x14ac:dyDescent="0.35"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U490"/>
      <c r="V490"/>
      <c r="W490"/>
      <c r="X490"/>
    </row>
    <row r="491" spans="4:24" x14ac:dyDescent="0.35"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U491"/>
      <c r="V491"/>
      <c r="W491"/>
      <c r="X491"/>
    </row>
    <row r="492" spans="4:24" x14ac:dyDescent="0.35"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U492"/>
      <c r="V492"/>
      <c r="W492"/>
      <c r="X492"/>
    </row>
    <row r="493" spans="4:24" x14ac:dyDescent="0.35"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U493"/>
      <c r="V493"/>
      <c r="W493"/>
      <c r="X493"/>
    </row>
    <row r="494" spans="4:24" x14ac:dyDescent="0.35"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U494"/>
      <c r="V494"/>
      <c r="W494"/>
      <c r="X494"/>
    </row>
    <row r="495" spans="4:24" x14ac:dyDescent="0.35"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U495"/>
      <c r="V495"/>
      <c r="W495"/>
      <c r="X495"/>
    </row>
    <row r="496" spans="4:24" x14ac:dyDescent="0.35"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U496"/>
      <c r="V496"/>
      <c r="W496"/>
      <c r="X496"/>
    </row>
    <row r="497" spans="4:24" x14ac:dyDescent="0.35"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U497"/>
      <c r="V497"/>
      <c r="W497"/>
      <c r="X497"/>
    </row>
    <row r="498" spans="4:24" x14ac:dyDescent="0.35"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U498"/>
      <c r="V498"/>
      <c r="W498"/>
      <c r="X498"/>
    </row>
    <row r="499" spans="4:24" x14ac:dyDescent="0.35"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U499"/>
      <c r="V499"/>
      <c r="W499"/>
      <c r="X499"/>
    </row>
    <row r="500" spans="4:24" x14ac:dyDescent="0.35"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U500"/>
      <c r="V500"/>
      <c r="W500"/>
      <c r="X500"/>
    </row>
    <row r="501" spans="4:24" x14ac:dyDescent="0.35"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U501"/>
      <c r="V501"/>
      <c r="W501"/>
      <c r="X501"/>
    </row>
    <row r="502" spans="4:24" x14ac:dyDescent="0.35"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U502"/>
      <c r="V502"/>
      <c r="W502"/>
      <c r="X502"/>
    </row>
    <row r="503" spans="4:24" x14ac:dyDescent="0.35"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U503"/>
      <c r="V503"/>
      <c r="W503"/>
      <c r="X503"/>
    </row>
    <row r="504" spans="4:24" x14ac:dyDescent="0.35"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U504"/>
      <c r="V504"/>
      <c r="W504"/>
      <c r="X504"/>
    </row>
    <row r="505" spans="4:24" x14ac:dyDescent="0.35"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U505"/>
      <c r="V505"/>
      <c r="W505"/>
      <c r="X505"/>
    </row>
    <row r="506" spans="4:24" x14ac:dyDescent="0.35"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U506"/>
      <c r="V506"/>
      <c r="W506"/>
      <c r="X506"/>
    </row>
    <row r="507" spans="4:24" x14ac:dyDescent="0.35"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U507"/>
      <c r="V507"/>
      <c r="W507"/>
      <c r="X507"/>
    </row>
    <row r="508" spans="4:24" x14ac:dyDescent="0.35"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U508"/>
      <c r="V508"/>
      <c r="W508"/>
      <c r="X508"/>
    </row>
    <row r="509" spans="4:24" x14ac:dyDescent="0.35"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U509"/>
      <c r="V509"/>
      <c r="W509"/>
      <c r="X509"/>
    </row>
    <row r="510" spans="4:24" x14ac:dyDescent="0.35"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U510"/>
      <c r="V510"/>
      <c r="W510"/>
      <c r="X510"/>
    </row>
    <row r="511" spans="4:24" x14ac:dyDescent="0.35"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U511"/>
      <c r="V511"/>
      <c r="W511"/>
      <c r="X511"/>
    </row>
    <row r="512" spans="4:24" x14ac:dyDescent="0.35"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U512"/>
      <c r="V512"/>
      <c r="W512"/>
      <c r="X512"/>
    </row>
    <row r="513" spans="4:24" x14ac:dyDescent="0.35"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U513"/>
      <c r="V513"/>
      <c r="W513"/>
      <c r="X513"/>
    </row>
    <row r="514" spans="4:24" x14ac:dyDescent="0.35"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U514"/>
      <c r="V514"/>
      <c r="W514"/>
      <c r="X514"/>
    </row>
    <row r="515" spans="4:24" x14ac:dyDescent="0.35"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U515"/>
      <c r="V515"/>
      <c r="W515"/>
      <c r="X515"/>
    </row>
    <row r="516" spans="4:24" x14ac:dyDescent="0.35"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U516"/>
      <c r="V516"/>
      <c r="W516"/>
      <c r="X516"/>
    </row>
    <row r="517" spans="4:24" x14ac:dyDescent="0.35"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U517"/>
      <c r="V517"/>
      <c r="W517"/>
      <c r="X517"/>
    </row>
    <row r="518" spans="4:24" x14ac:dyDescent="0.35"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U518"/>
      <c r="V518"/>
      <c r="W518"/>
      <c r="X518"/>
    </row>
    <row r="519" spans="4:24" x14ac:dyDescent="0.35"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U519"/>
      <c r="V519"/>
      <c r="W519"/>
      <c r="X519"/>
    </row>
    <row r="520" spans="4:24" x14ac:dyDescent="0.35"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U520"/>
      <c r="V520"/>
      <c r="W520"/>
      <c r="X520"/>
    </row>
    <row r="521" spans="4:24" x14ac:dyDescent="0.35"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U521"/>
      <c r="V521"/>
      <c r="W521"/>
      <c r="X521"/>
    </row>
    <row r="522" spans="4:24" x14ac:dyDescent="0.35"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U522"/>
      <c r="V522"/>
      <c r="W522"/>
      <c r="X522"/>
    </row>
    <row r="523" spans="4:24" x14ac:dyDescent="0.35"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U523"/>
      <c r="V523"/>
      <c r="W523"/>
      <c r="X523"/>
    </row>
    <row r="524" spans="4:24" x14ac:dyDescent="0.35"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U524"/>
      <c r="V524"/>
      <c r="W524"/>
      <c r="X524"/>
    </row>
    <row r="525" spans="4:24" x14ac:dyDescent="0.35"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U525"/>
      <c r="V525"/>
      <c r="W525"/>
      <c r="X525"/>
    </row>
    <row r="526" spans="4:24" x14ac:dyDescent="0.35"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U526"/>
      <c r="V526"/>
      <c r="W526"/>
      <c r="X526"/>
    </row>
    <row r="527" spans="4:24" x14ac:dyDescent="0.35"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U527"/>
      <c r="V527"/>
      <c r="W527"/>
      <c r="X527"/>
    </row>
    <row r="528" spans="4:24" x14ac:dyDescent="0.35"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U528"/>
      <c r="V528"/>
      <c r="W528"/>
      <c r="X528"/>
    </row>
    <row r="529" spans="4:24" x14ac:dyDescent="0.35"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U529"/>
      <c r="V529"/>
      <c r="W529"/>
      <c r="X529"/>
    </row>
    <row r="530" spans="4:24" x14ac:dyDescent="0.35"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U530"/>
      <c r="V530"/>
      <c r="W530"/>
      <c r="X530"/>
    </row>
    <row r="531" spans="4:24" x14ac:dyDescent="0.35"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U531"/>
      <c r="V531"/>
      <c r="W531"/>
      <c r="X531"/>
    </row>
    <row r="532" spans="4:24" x14ac:dyDescent="0.35"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U532"/>
      <c r="V532"/>
      <c r="W532"/>
      <c r="X532"/>
    </row>
    <row r="533" spans="4:24" x14ac:dyDescent="0.35"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U533"/>
      <c r="V533"/>
      <c r="W533"/>
      <c r="X533"/>
    </row>
    <row r="534" spans="4:24" x14ac:dyDescent="0.35"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U534"/>
      <c r="V534"/>
      <c r="W534"/>
      <c r="X534"/>
    </row>
    <row r="535" spans="4:24" x14ac:dyDescent="0.35"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U535"/>
      <c r="V535"/>
      <c r="W535"/>
      <c r="X535"/>
    </row>
    <row r="536" spans="4:24" x14ac:dyDescent="0.35"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U536"/>
      <c r="V536"/>
      <c r="W536"/>
      <c r="X536"/>
    </row>
    <row r="537" spans="4:24" x14ac:dyDescent="0.35"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U537"/>
      <c r="V537"/>
      <c r="W537"/>
      <c r="X537"/>
    </row>
    <row r="538" spans="4:24" x14ac:dyDescent="0.35"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U538"/>
      <c r="V538"/>
      <c r="W538"/>
      <c r="X538"/>
    </row>
    <row r="539" spans="4:24" x14ac:dyDescent="0.35"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U539"/>
      <c r="V539"/>
      <c r="W539"/>
      <c r="X539"/>
    </row>
    <row r="540" spans="4:24" x14ac:dyDescent="0.35"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U540"/>
      <c r="V540"/>
      <c r="W540"/>
      <c r="X540"/>
    </row>
    <row r="541" spans="4:24" x14ac:dyDescent="0.35"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U541"/>
      <c r="V541"/>
      <c r="W541"/>
      <c r="X541"/>
    </row>
    <row r="542" spans="4:24" x14ac:dyDescent="0.35"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U542"/>
      <c r="V542"/>
      <c r="W542"/>
      <c r="X542"/>
    </row>
    <row r="543" spans="4:24" x14ac:dyDescent="0.35"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U543"/>
      <c r="V543"/>
      <c r="W543"/>
      <c r="X543"/>
    </row>
    <row r="544" spans="4:24" x14ac:dyDescent="0.35"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U544"/>
      <c r="V544"/>
      <c r="W544"/>
      <c r="X544"/>
    </row>
    <row r="545" spans="4:24" x14ac:dyDescent="0.35"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U545"/>
      <c r="V545"/>
      <c r="W545"/>
      <c r="X545"/>
    </row>
    <row r="546" spans="4:24" x14ac:dyDescent="0.35"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U546"/>
      <c r="V546"/>
      <c r="W546"/>
      <c r="X546"/>
    </row>
    <row r="547" spans="4:24" x14ac:dyDescent="0.35"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U547"/>
      <c r="V547"/>
      <c r="W547"/>
      <c r="X547"/>
    </row>
    <row r="548" spans="4:24" x14ac:dyDescent="0.35"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U548"/>
      <c r="V548"/>
      <c r="W548"/>
      <c r="X548"/>
    </row>
    <row r="549" spans="4:24" x14ac:dyDescent="0.35"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U549"/>
      <c r="V549"/>
      <c r="W549"/>
      <c r="X549"/>
    </row>
    <row r="550" spans="4:24" x14ac:dyDescent="0.35"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U550"/>
      <c r="V550"/>
      <c r="W550"/>
      <c r="X550"/>
    </row>
    <row r="551" spans="4:24" x14ac:dyDescent="0.35"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U551"/>
      <c r="V551"/>
      <c r="W551"/>
      <c r="X551"/>
    </row>
    <row r="552" spans="4:24" x14ac:dyDescent="0.35"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U552"/>
      <c r="V552"/>
      <c r="W552"/>
      <c r="X552"/>
    </row>
    <row r="553" spans="4:24" x14ac:dyDescent="0.35"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U553"/>
      <c r="V553"/>
      <c r="W553"/>
      <c r="X553"/>
    </row>
    <row r="554" spans="4:24" x14ac:dyDescent="0.35"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U554"/>
      <c r="V554"/>
      <c r="W554"/>
      <c r="X554"/>
    </row>
    <row r="555" spans="4:24" x14ac:dyDescent="0.35"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U555"/>
      <c r="V555"/>
      <c r="W555"/>
      <c r="X555"/>
    </row>
    <row r="556" spans="4:24" x14ac:dyDescent="0.35"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U556"/>
      <c r="V556"/>
      <c r="W556"/>
      <c r="X556"/>
    </row>
    <row r="557" spans="4:24" x14ac:dyDescent="0.35"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U557"/>
      <c r="V557"/>
      <c r="W557"/>
      <c r="X557"/>
    </row>
    <row r="558" spans="4:24" x14ac:dyDescent="0.35"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U558"/>
      <c r="V558"/>
      <c r="W558"/>
      <c r="X558"/>
    </row>
    <row r="559" spans="4:24" x14ac:dyDescent="0.35"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U559"/>
      <c r="V559"/>
      <c r="W559"/>
      <c r="X559"/>
    </row>
    <row r="560" spans="4:24" x14ac:dyDescent="0.35"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U560"/>
      <c r="V560"/>
      <c r="W560"/>
      <c r="X560"/>
    </row>
    <row r="561" spans="4:24" x14ac:dyDescent="0.35"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U561"/>
      <c r="V561"/>
      <c r="W561"/>
      <c r="X561"/>
    </row>
    <row r="562" spans="4:24" x14ac:dyDescent="0.35"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U562"/>
      <c r="V562"/>
      <c r="W562"/>
      <c r="X562"/>
    </row>
    <row r="563" spans="4:24" x14ac:dyDescent="0.35"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U563"/>
      <c r="V563"/>
      <c r="W563"/>
      <c r="X563"/>
    </row>
    <row r="564" spans="4:24" x14ac:dyDescent="0.35"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U564"/>
      <c r="V564"/>
      <c r="W564"/>
      <c r="X564"/>
    </row>
    <row r="565" spans="4:24" x14ac:dyDescent="0.35"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U565"/>
      <c r="V565"/>
      <c r="W565"/>
      <c r="X565"/>
    </row>
    <row r="566" spans="4:24" x14ac:dyDescent="0.35"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U566"/>
      <c r="V566"/>
      <c r="W566"/>
      <c r="X566"/>
    </row>
    <row r="567" spans="4:24" x14ac:dyDescent="0.35"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U567"/>
      <c r="V567"/>
      <c r="W567"/>
      <c r="X567"/>
    </row>
    <row r="568" spans="4:24" x14ac:dyDescent="0.35"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U568"/>
      <c r="V568"/>
      <c r="W568"/>
      <c r="X568"/>
    </row>
    <row r="569" spans="4:24" x14ac:dyDescent="0.35"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U569"/>
      <c r="V569"/>
      <c r="W569"/>
      <c r="X569"/>
    </row>
    <row r="570" spans="4:24" x14ac:dyDescent="0.35"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U570"/>
      <c r="V570"/>
      <c r="W570"/>
      <c r="X570"/>
    </row>
    <row r="571" spans="4:24" x14ac:dyDescent="0.35"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U571"/>
      <c r="V571"/>
      <c r="W571"/>
      <c r="X571"/>
    </row>
    <row r="572" spans="4:24" x14ac:dyDescent="0.35"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U572"/>
      <c r="V572"/>
      <c r="W572"/>
      <c r="X572"/>
    </row>
    <row r="573" spans="4:24" x14ac:dyDescent="0.35"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U573"/>
      <c r="V573"/>
      <c r="W573"/>
      <c r="X573"/>
    </row>
    <row r="574" spans="4:24" x14ac:dyDescent="0.35"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U574"/>
      <c r="V574"/>
      <c r="W574"/>
      <c r="X574"/>
    </row>
    <row r="575" spans="4:24" x14ac:dyDescent="0.35"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U575"/>
      <c r="V575"/>
      <c r="W575"/>
      <c r="X575"/>
    </row>
    <row r="576" spans="4:24" x14ac:dyDescent="0.35"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U576"/>
      <c r="V576"/>
      <c r="W576"/>
      <c r="X576"/>
    </row>
    <row r="577" spans="4:24" x14ac:dyDescent="0.35"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U577"/>
      <c r="V577"/>
      <c r="W577"/>
      <c r="X577"/>
    </row>
    <row r="578" spans="4:24" x14ac:dyDescent="0.35"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U578"/>
      <c r="V578"/>
      <c r="W578"/>
      <c r="X578"/>
    </row>
    <row r="579" spans="4:24" x14ac:dyDescent="0.35"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U579"/>
      <c r="V579"/>
      <c r="W579"/>
      <c r="X579"/>
    </row>
    <row r="580" spans="4:24" x14ac:dyDescent="0.35"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U580"/>
      <c r="V580"/>
      <c r="W580"/>
      <c r="X580"/>
    </row>
    <row r="581" spans="4:24" x14ac:dyDescent="0.35"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U581"/>
      <c r="V581"/>
      <c r="W581"/>
      <c r="X581"/>
    </row>
    <row r="582" spans="4:24" x14ac:dyDescent="0.35"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U582"/>
      <c r="V582"/>
      <c r="W582"/>
      <c r="X582"/>
    </row>
    <row r="583" spans="4:24" x14ac:dyDescent="0.35"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U583"/>
      <c r="V583"/>
      <c r="W583"/>
      <c r="X583"/>
    </row>
    <row r="584" spans="4:24" x14ac:dyDescent="0.35"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U584"/>
      <c r="V584"/>
      <c r="W584"/>
      <c r="X584"/>
    </row>
    <row r="585" spans="4:24" x14ac:dyDescent="0.35"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U585"/>
      <c r="V585"/>
      <c r="W585"/>
      <c r="X585"/>
    </row>
    <row r="586" spans="4:24" x14ac:dyDescent="0.35"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U586"/>
      <c r="V586"/>
      <c r="W586"/>
      <c r="X586"/>
    </row>
    <row r="587" spans="4:24" x14ac:dyDescent="0.35"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U587"/>
      <c r="V587"/>
      <c r="W587"/>
      <c r="X587"/>
    </row>
    <row r="588" spans="4:24" x14ac:dyDescent="0.35"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U588"/>
      <c r="V588"/>
      <c r="W588"/>
      <c r="X588"/>
    </row>
    <row r="589" spans="4:24" x14ac:dyDescent="0.35"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U589"/>
      <c r="V589"/>
      <c r="W589"/>
      <c r="X589"/>
    </row>
    <row r="590" spans="4:24" x14ac:dyDescent="0.35"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U590"/>
      <c r="V590"/>
      <c r="W590"/>
      <c r="X590"/>
    </row>
    <row r="591" spans="4:24" x14ac:dyDescent="0.35"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U591"/>
      <c r="V591"/>
      <c r="W591"/>
      <c r="X591"/>
    </row>
    <row r="592" spans="4:24" x14ac:dyDescent="0.35"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U592"/>
      <c r="V592"/>
      <c r="W592"/>
      <c r="X592"/>
    </row>
    <row r="593" spans="4:24" x14ac:dyDescent="0.35"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U593"/>
      <c r="V593"/>
      <c r="W593"/>
      <c r="X593"/>
    </row>
    <row r="594" spans="4:24" x14ac:dyDescent="0.35"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U594"/>
      <c r="V594"/>
      <c r="W594"/>
      <c r="X594"/>
    </row>
    <row r="595" spans="4:24" x14ac:dyDescent="0.35"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U595"/>
      <c r="V595"/>
      <c r="W595"/>
      <c r="X595"/>
    </row>
    <row r="596" spans="4:24" x14ac:dyDescent="0.35"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U596"/>
      <c r="V596"/>
      <c r="W596"/>
      <c r="X596"/>
    </row>
    <row r="597" spans="4:24" x14ac:dyDescent="0.35"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U597"/>
      <c r="V597"/>
      <c r="W597"/>
      <c r="X597"/>
    </row>
    <row r="598" spans="4:24" x14ac:dyDescent="0.35"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U598"/>
      <c r="V598"/>
      <c r="W598"/>
      <c r="X598"/>
    </row>
    <row r="599" spans="4:24" x14ac:dyDescent="0.35"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U599"/>
      <c r="V599"/>
      <c r="W599"/>
      <c r="X599"/>
    </row>
    <row r="600" spans="4:24" x14ac:dyDescent="0.35"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U600"/>
      <c r="V600"/>
      <c r="W600"/>
      <c r="X600"/>
    </row>
    <row r="601" spans="4:24" x14ac:dyDescent="0.35"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U601"/>
      <c r="V601"/>
      <c r="W601"/>
      <c r="X601"/>
    </row>
    <row r="602" spans="4:24" x14ac:dyDescent="0.35"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U602"/>
      <c r="V602"/>
      <c r="W602"/>
      <c r="X602"/>
    </row>
    <row r="603" spans="4:24" x14ac:dyDescent="0.35"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U603"/>
      <c r="V603"/>
      <c r="W603"/>
      <c r="X603"/>
    </row>
    <row r="604" spans="4:24" x14ac:dyDescent="0.35"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U604"/>
      <c r="V604"/>
      <c r="W604"/>
      <c r="X604"/>
    </row>
    <row r="605" spans="4:24" x14ac:dyDescent="0.35"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U605"/>
      <c r="V605"/>
      <c r="W605"/>
      <c r="X605"/>
    </row>
    <row r="606" spans="4:24" x14ac:dyDescent="0.35"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U606"/>
      <c r="V606"/>
      <c r="W606"/>
      <c r="X606"/>
    </row>
    <row r="607" spans="4:24" x14ac:dyDescent="0.35"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U607"/>
      <c r="V607"/>
      <c r="W607"/>
      <c r="X607"/>
    </row>
    <row r="608" spans="4:24" x14ac:dyDescent="0.35"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U608"/>
      <c r="V608"/>
      <c r="W608"/>
      <c r="X608"/>
    </row>
    <row r="609" spans="4:24" x14ac:dyDescent="0.35"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U609"/>
      <c r="V609"/>
      <c r="W609"/>
      <c r="X609"/>
    </row>
    <row r="610" spans="4:24" x14ac:dyDescent="0.35"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U610"/>
      <c r="V610"/>
      <c r="W610"/>
      <c r="X610"/>
    </row>
    <row r="611" spans="4:24" x14ac:dyDescent="0.35"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U611"/>
      <c r="V611"/>
      <c r="W611"/>
      <c r="X611"/>
    </row>
    <row r="612" spans="4:24" x14ac:dyDescent="0.35"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U612"/>
      <c r="V612"/>
      <c r="W612"/>
      <c r="X612"/>
    </row>
    <row r="613" spans="4:24" x14ac:dyDescent="0.35"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U613"/>
      <c r="V613"/>
      <c r="W613"/>
      <c r="X613"/>
    </row>
    <row r="614" spans="4:24" x14ac:dyDescent="0.35"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U614"/>
      <c r="V614"/>
      <c r="W614"/>
      <c r="X614"/>
    </row>
    <row r="615" spans="4:24" x14ac:dyDescent="0.35"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U615"/>
      <c r="V615"/>
      <c r="W615"/>
      <c r="X615"/>
    </row>
    <row r="616" spans="4:24" x14ac:dyDescent="0.35"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U616"/>
      <c r="V616"/>
      <c r="W616"/>
      <c r="X616"/>
    </row>
    <row r="617" spans="4:24" x14ac:dyDescent="0.35"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U617"/>
      <c r="V617"/>
      <c r="W617"/>
      <c r="X617"/>
    </row>
    <row r="618" spans="4:24" x14ac:dyDescent="0.35"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U618"/>
      <c r="V618"/>
      <c r="W618"/>
      <c r="X618"/>
    </row>
    <row r="619" spans="4:24" x14ac:dyDescent="0.35"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U619"/>
      <c r="V619"/>
      <c r="W619"/>
      <c r="X619"/>
    </row>
    <row r="620" spans="4:24" x14ac:dyDescent="0.35"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U620"/>
      <c r="V620"/>
      <c r="W620"/>
      <c r="X620"/>
    </row>
    <row r="621" spans="4:24" x14ac:dyDescent="0.35"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U621"/>
      <c r="V621"/>
      <c r="W621"/>
      <c r="X621"/>
    </row>
    <row r="622" spans="4:24" x14ac:dyDescent="0.35"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U622"/>
      <c r="V622"/>
      <c r="W622"/>
      <c r="X622"/>
    </row>
    <row r="623" spans="4:24" x14ac:dyDescent="0.35"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U623"/>
      <c r="V623"/>
      <c r="W623"/>
      <c r="X623"/>
    </row>
    <row r="624" spans="4:24" x14ac:dyDescent="0.35"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U624"/>
      <c r="V624"/>
      <c r="W624"/>
      <c r="X624"/>
    </row>
    <row r="625" spans="4:24" x14ac:dyDescent="0.35"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U625"/>
      <c r="V625"/>
      <c r="W625"/>
      <c r="X625"/>
    </row>
    <row r="626" spans="4:24" x14ac:dyDescent="0.35"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U626"/>
      <c r="V626"/>
      <c r="W626"/>
      <c r="X626"/>
    </row>
    <row r="627" spans="4:24" x14ac:dyDescent="0.35"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U627"/>
      <c r="V627"/>
      <c r="W627"/>
      <c r="X627"/>
    </row>
    <row r="628" spans="4:24" x14ac:dyDescent="0.35"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U628"/>
      <c r="V628"/>
      <c r="W628"/>
      <c r="X628"/>
    </row>
    <row r="629" spans="4:24" x14ac:dyDescent="0.35"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U629"/>
      <c r="V629"/>
      <c r="W629"/>
      <c r="X629"/>
    </row>
    <row r="630" spans="4:24" x14ac:dyDescent="0.35"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U630"/>
      <c r="V630"/>
      <c r="W630"/>
      <c r="X630"/>
    </row>
    <row r="631" spans="4:24" x14ac:dyDescent="0.35"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U631"/>
      <c r="V631"/>
      <c r="W631"/>
      <c r="X631"/>
    </row>
    <row r="632" spans="4:24" x14ac:dyDescent="0.35"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U632"/>
      <c r="V632"/>
      <c r="W632"/>
      <c r="X632"/>
    </row>
    <row r="633" spans="4:24" x14ac:dyDescent="0.35"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U633"/>
      <c r="V633"/>
      <c r="W633"/>
      <c r="X633"/>
    </row>
    <row r="634" spans="4:24" x14ac:dyDescent="0.35"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U634"/>
      <c r="V634"/>
      <c r="W634"/>
      <c r="X634"/>
    </row>
    <row r="635" spans="4:24" x14ac:dyDescent="0.35"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U635"/>
      <c r="V635"/>
      <c r="W635"/>
      <c r="X635"/>
    </row>
    <row r="636" spans="4:24" x14ac:dyDescent="0.35"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U636"/>
      <c r="V636"/>
      <c r="W636"/>
      <c r="X636"/>
    </row>
    <row r="637" spans="4:24" x14ac:dyDescent="0.35"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U637"/>
      <c r="V637"/>
      <c r="W637"/>
      <c r="X637"/>
    </row>
    <row r="638" spans="4:24" x14ac:dyDescent="0.35"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U638"/>
      <c r="V638"/>
      <c r="W638"/>
      <c r="X638"/>
    </row>
    <row r="639" spans="4:24" x14ac:dyDescent="0.35"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U639"/>
      <c r="V639"/>
      <c r="W639"/>
      <c r="X639"/>
    </row>
    <row r="640" spans="4:24" x14ac:dyDescent="0.35"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U640"/>
      <c r="V640"/>
      <c r="W640"/>
      <c r="X640"/>
    </row>
    <row r="641" spans="4:24" x14ac:dyDescent="0.35"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U641"/>
      <c r="V641"/>
      <c r="W641"/>
      <c r="X641"/>
    </row>
    <row r="642" spans="4:24" x14ac:dyDescent="0.35"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U642"/>
      <c r="V642"/>
      <c r="W642"/>
      <c r="X642"/>
    </row>
    <row r="643" spans="4:24" x14ac:dyDescent="0.35"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U643"/>
      <c r="V643"/>
      <c r="W643"/>
      <c r="X643"/>
    </row>
    <row r="644" spans="4:24" x14ac:dyDescent="0.35"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U644"/>
      <c r="V644"/>
      <c r="W644"/>
      <c r="X644"/>
    </row>
    <row r="645" spans="4:24" x14ac:dyDescent="0.35"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U645"/>
      <c r="V645"/>
      <c r="W645"/>
      <c r="X645"/>
    </row>
    <row r="646" spans="4:24" x14ac:dyDescent="0.35"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U646"/>
      <c r="V646"/>
      <c r="W646"/>
      <c r="X646"/>
    </row>
    <row r="647" spans="4:24" x14ac:dyDescent="0.35"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U647"/>
      <c r="V647"/>
      <c r="W647"/>
      <c r="X647"/>
    </row>
    <row r="648" spans="4:24" x14ac:dyDescent="0.35"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U648"/>
      <c r="V648"/>
      <c r="W648"/>
      <c r="X648"/>
    </row>
    <row r="649" spans="4:24" x14ac:dyDescent="0.35"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U649"/>
      <c r="V649"/>
      <c r="W649"/>
      <c r="X649"/>
    </row>
    <row r="650" spans="4:24" x14ac:dyDescent="0.35"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U650"/>
      <c r="V650"/>
      <c r="W650"/>
      <c r="X650"/>
    </row>
    <row r="651" spans="4:24" x14ac:dyDescent="0.35"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U651"/>
      <c r="V651"/>
      <c r="W651"/>
      <c r="X651"/>
    </row>
    <row r="652" spans="4:24" x14ac:dyDescent="0.35"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U652"/>
      <c r="V652"/>
      <c r="W652"/>
      <c r="X652"/>
    </row>
    <row r="653" spans="4:24" x14ac:dyDescent="0.35"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U653"/>
      <c r="V653"/>
      <c r="W653"/>
      <c r="X653"/>
    </row>
    <row r="654" spans="4:24" x14ac:dyDescent="0.35"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U654"/>
      <c r="V654"/>
      <c r="W654"/>
      <c r="X654"/>
    </row>
    <row r="655" spans="4:24" x14ac:dyDescent="0.35"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U655"/>
      <c r="V655"/>
      <c r="W655"/>
      <c r="X655"/>
    </row>
    <row r="656" spans="4:24" x14ac:dyDescent="0.35"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U656"/>
      <c r="V656"/>
      <c r="W656"/>
      <c r="X656"/>
    </row>
    <row r="657" spans="4:24" x14ac:dyDescent="0.35"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U657"/>
      <c r="V657"/>
      <c r="W657"/>
      <c r="X657"/>
    </row>
    <row r="658" spans="4:24" x14ac:dyDescent="0.35"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U658"/>
      <c r="V658"/>
      <c r="W658"/>
      <c r="X658"/>
    </row>
    <row r="659" spans="4:24" x14ac:dyDescent="0.35"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U659"/>
      <c r="V659"/>
      <c r="W659"/>
      <c r="X659"/>
    </row>
    <row r="660" spans="4:24" x14ac:dyDescent="0.35"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U660"/>
      <c r="V660"/>
      <c r="W660"/>
      <c r="X660"/>
    </row>
    <row r="661" spans="4:24" x14ac:dyDescent="0.35"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U661"/>
      <c r="V661"/>
      <c r="W661"/>
      <c r="X661"/>
    </row>
    <row r="662" spans="4:24" x14ac:dyDescent="0.35"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U662"/>
      <c r="V662"/>
      <c r="W662"/>
      <c r="X662"/>
    </row>
    <row r="663" spans="4:24" x14ac:dyDescent="0.35"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U663"/>
      <c r="V663"/>
      <c r="W663"/>
      <c r="X663"/>
    </row>
    <row r="664" spans="4:24" x14ac:dyDescent="0.35"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U664"/>
      <c r="V664"/>
      <c r="W664"/>
      <c r="X664"/>
    </row>
    <row r="665" spans="4:24" x14ac:dyDescent="0.35"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U665"/>
      <c r="V665"/>
      <c r="W665"/>
      <c r="X665"/>
    </row>
    <row r="666" spans="4:24" x14ac:dyDescent="0.35"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U666"/>
      <c r="V666"/>
      <c r="W666"/>
      <c r="X666"/>
    </row>
    <row r="667" spans="4:24" x14ac:dyDescent="0.35"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U667"/>
      <c r="V667"/>
      <c r="W667"/>
      <c r="X667"/>
    </row>
    <row r="668" spans="4:24" x14ac:dyDescent="0.35"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U668"/>
      <c r="V668"/>
      <c r="W668"/>
      <c r="X668"/>
    </row>
    <row r="669" spans="4:24" x14ac:dyDescent="0.35"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U669"/>
      <c r="V669"/>
      <c r="W669"/>
      <c r="X669"/>
    </row>
    <row r="670" spans="4:24" x14ac:dyDescent="0.35"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U670"/>
      <c r="V670"/>
      <c r="W670"/>
      <c r="X670"/>
    </row>
    <row r="671" spans="4:24" x14ac:dyDescent="0.35"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U671"/>
      <c r="V671"/>
      <c r="W671"/>
      <c r="X671"/>
    </row>
    <row r="672" spans="4:24" x14ac:dyDescent="0.35"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U672"/>
      <c r="V672"/>
      <c r="W672"/>
      <c r="X672"/>
    </row>
    <row r="673" spans="4:24" x14ac:dyDescent="0.35"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U673"/>
      <c r="V673"/>
      <c r="W673"/>
      <c r="X673"/>
    </row>
    <row r="674" spans="4:24" x14ac:dyDescent="0.35"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U674"/>
      <c r="V674"/>
      <c r="W674"/>
      <c r="X674"/>
    </row>
    <row r="675" spans="4:24" x14ac:dyDescent="0.35"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U675"/>
      <c r="V675"/>
      <c r="W675"/>
      <c r="X675"/>
    </row>
    <row r="676" spans="4:24" x14ac:dyDescent="0.35"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U676"/>
      <c r="V676"/>
      <c r="W676"/>
      <c r="X676"/>
    </row>
    <row r="677" spans="4:24" x14ac:dyDescent="0.35"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U677"/>
      <c r="V677"/>
      <c r="W677"/>
      <c r="X677"/>
    </row>
    <row r="678" spans="4:24" x14ac:dyDescent="0.35"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U678"/>
      <c r="V678"/>
      <c r="W678"/>
      <c r="X678"/>
    </row>
    <row r="679" spans="4:24" x14ac:dyDescent="0.35"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U679"/>
      <c r="V679"/>
      <c r="W679"/>
      <c r="X679"/>
    </row>
    <row r="680" spans="4:24" x14ac:dyDescent="0.35"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U680"/>
      <c r="V680"/>
      <c r="W680"/>
      <c r="X680"/>
    </row>
    <row r="681" spans="4:24" x14ac:dyDescent="0.35"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U681"/>
      <c r="V681"/>
      <c r="W681"/>
      <c r="X681"/>
    </row>
    <row r="682" spans="4:24" x14ac:dyDescent="0.35"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U682"/>
      <c r="V682"/>
      <c r="W682"/>
      <c r="X682"/>
    </row>
    <row r="683" spans="4:24" x14ac:dyDescent="0.35"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U683"/>
      <c r="V683"/>
      <c r="W683"/>
      <c r="X683"/>
    </row>
    <row r="684" spans="4:24" x14ac:dyDescent="0.35"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U684"/>
      <c r="V684"/>
      <c r="W684"/>
      <c r="X684"/>
    </row>
    <row r="685" spans="4:24" x14ac:dyDescent="0.35"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U685"/>
      <c r="V685"/>
      <c r="W685"/>
      <c r="X685"/>
    </row>
    <row r="686" spans="4:24" x14ac:dyDescent="0.35"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U686"/>
      <c r="V686"/>
      <c r="W686"/>
      <c r="X686"/>
    </row>
    <row r="687" spans="4:24" x14ac:dyDescent="0.35"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U687"/>
      <c r="V687"/>
      <c r="W687"/>
      <c r="X687"/>
    </row>
    <row r="688" spans="4:24" x14ac:dyDescent="0.35"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U688"/>
      <c r="V688"/>
      <c r="W688"/>
      <c r="X688"/>
    </row>
    <row r="689" spans="4:24" x14ac:dyDescent="0.35"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U689"/>
      <c r="V689"/>
      <c r="W689"/>
      <c r="X689"/>
    </row>
    <row r="690" spans="4:24" x14ac:dyDescent="0.35"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U690"/>
      <c r="V690"/>
      <c r="W690"/>
      <c r="X690"/>
    </row>
    <row r="691" spans="4:24" x14ac:dyDescent="0.35"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U691"/>
      <c r="V691"/>
      <c r="W691"/>
      <c r="X691"/>
    </row>
    <row r="692" spans="4:24" x14ac:dyDescent="0.35"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U692"/>
      <c r="V692"/>
      <c r="W692"/>
      <c r="X692"/>
    </row>
    <row r="693" spans="4:24" x14ac:dyDescent="0.35"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U693"/>
      <c r="V693"/>
      <c r="W693"/>
      <c r="X693"/>
    </row>
    <row r="694" spans="4:24" x14ac:dyDescent="0.35"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U694"/>
      <c r="V694"/>
      <c r="W694"/>
      <c r="X694"/>
    </row>
    <row r="695" spans="4:24" x14ac:dyDescent="0.35"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U695"/>
      <c r="V695"/>
      <c r="W695"/>
      <c r="X695"/>
    </row>
    <row r="696" spans="4:24" x14ac:dyDescent="0.35"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U696"/>
      <c r="V696"/>
      <c r="W696"/>
      <c r="X696"/>
    </row>
    <row r="697" spans="4:24" x14ac:dyDescent="0.35"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U697"/>
      <c r="V697"/>
      <c r="W697"/>
      <c r="X697"/>
    </row>
    <row r="698" spans="4:24" x14ac:dyDescent="0.35"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U698"/>
      <c r="V698"/>
      <c r="W698"/>
      <c r="X698"/>
    </row>
    <row r="699" spans="4:24" x14ac:dyDescent="0.35"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U699"/>
      <c r="V699"/>
      <c r="W699"/>
      <c r="X699"/>
    </row>
    <row r="700" spans="4:24" x14ac:dyDescent="0.35"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U700"/>
      <c r="V700"/>
      <c r="W700"/>
      <c r="X700"/>
    </row>
  </sheetData>
  <autoFilter ref="A1:X85" xr:uid="{AE75A974-6EDB-42EC-8EB9-5F5B35C344BB}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3902-63B3-480D-A987-10A0D416CD4A}">
  <dimension ref="A1:P4"/>
  <sheetViews>
    <sheetView workbookViewId="0">
      <pane ySplit="2" topLeftCell="A3" activePane="bottomLeft" state="frozen"/>
      <selection pane="bottomLeft" activeCell="A3" sqref="A3"/>
    </sheetView>
  </sheetViews>
  <sheetFormatPr defaultColWidth="9.1796875" defaultRowHeight="14.5" x14ac:dyDescent="0.35"/>
  <cols>
    <col min="1" max="1" width="28.54296875" style="75" bestFit="1" customWidth="1"/>
    <col min="2" max="2" width="17.453125" style="75" bestFit="1" customWidth="1"/>
    <col min="3" max="3" width="23.81640625" style="75" bestFit="1" customWidth="1"/>
    <col min="4" max="4" width="26.81640625" style="75" bestFit="1" customWidth="1"/>
    <col min="5" max="5" width="33.453125" style="75" customWidth="1"/>
    <col min="6" max="6" width="50.54296875" style="75" customWidth="1"/>
    <col min="7" max="7" width="25.81640625" style="75" bestFit="1" customWidth="1"/>
    <col min="8" max="8" width="13.81640625" style="70" bestFit="1" customWidth="1"/>
    <col min="9" max="9" width="35.453125" style="75" bestFit="1" customWidth="1"/>
    <col min="10" max="10" width="7.453125" style="75" bestFit="1" customWidth="1"/>
    <col min="11" max="11" width="11.81640625" style="70" bestFit="1" customWidth="1"/>
    <col min="12" max="16384" width="9.1796875" style="75"/>
  </cols>
  <sheetData>
    <row r="1" spans="1:16" s="76" customFormat="1" ht="30.65" customHeight="1" x14ac:dyDescent="0.35">
      <c r="A1" s="88" t="s">
        <v>517</v>
      </c>
      <c r="C1" s="76" t="s">
        <v>454</v>
      </c>
      <c r="D1" s="76" t="s">
        <v>361</v>
      </c>
      <c r="E1" s="76" t="s">
        <v>516</v>
      </c>
      <c r="G1" s="76" t="s">
        <v>269</v>
      </c>
      <c r="H1" s="87"/>
      <c r="I1" s="76" t="s">
        <v>455</v>
      </c>
      <c r="K1" s="87"/>
    </row>
    <row r="2" spans="1:16" x14ac:dyDescent="0.35">
      <c r="A2" s="73" t="s">
        <v>264</v>
      </c>
      <c r="B2" s="73" t="s">
        <v>155</v>
      </c>
      <c r="C2" s="72" t="s">
        <v>456</v>
      </c>
      <c r="D2" s="72" t="s">
        <v>280</v>
      </c>
      <c r="E2" s="72" t="s">
        <v>515</v>
      </c>
      <c r="F2" s="73" t="s">
        <v>14</v>
      </c>
      <c r="G2" s="73" t="s">
        <v>457</v>
      </c>
      <c r="H2" s="71" t="s">
        <v>270</v>
      </c>
      <c r="I2" s="73" t="s">
        <v>458</v>
      </c>
      <c r="J2" s="72" t="s">
        <v>98</v>
      </c>
      <c r="K2" s="71" t="s">
        <v>102</v>
      </c>
    </row>
    <row r="3" spans="1:16" s="131" customFormat="1" x14ac:dyDescent="0.35">
      <c r="A3" s="131" t="s">
        <v>726</v>
      </c>
      <c r="B3" s="131" t="s">
        <v>628</v>
      </c>
      <c r="C3" s="131" t="s">
        <v>610</v>
      </c>
      <c r="F3" s="131" t="s">
        <v>727</v>
      </c>
      <c r="G3" s="131" t="s">
        <v>728</v>
      </c>
      <c r="I3" s="131" t="s">
        <v>729</v>
      </c>
      <c r="J3" s="131" t="s">
        <v>616</v>
      </c>
      <c r="L3" s="133"/>
      <c r="P3" s="133"/>
    </row>
    <row r="4" spans="1:16" s="131" customFormat="1" x14ac:dyDescent="0.35">
      <c r="A4" s="131" t="s">
        <v>15</v>
      </c>
      <c r="B4" s="131" t="s">
        <v>635</v>
      </c>
      <c r="C4" s="131" t="s">
        <v>610</v>
      </c>
      <c r="F4" s="131" t="s">
        <v>730</v>
      </c>
      <c r="G4" s="131" t="s">
        <v>731</v>
      </c>
      <c r="I4" s="131" t="s">
        <v>729</v>
      </c>
      <c r="J4" s="131" t="s">
        <v>616</v>
      </c>
      <c r="L4" s="133"/>
      <c r="P4" s="13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A61D-1BC6-4139-B446-86E36BF0BB85}">
  <sheetPr>
    <tabColor rgb="FFFFFF00"/>
  </sheetPr>
  <dimension ref="A1:N3"/>
  <sheetViews>
    <sheetView workbookViewId="0">
      <pane ySplit="2" topLeftCell="A3" activePane="bottomLeft" state="frozen"/>
      <selection pane="bottomLeft" activeCell="A2" sqref="A2:C3"/>
    </sheetView>
  </sheetViews>
  <sheetFormatPr defaultColWidth="9.1796875" defaultRowHeight="14.5" x14ac:dyDescent="0.35"/>
  <cols>
    <col min="1" max="1" width="16.7265625" style="75" customWidth="1"/>
    <col min="2" max="2" width="12.1796875" style="75" customWidth="1"/>
    <col min="3" max="3" width="13.1796875" style="75" customWidth="1"/>
    <col min="4" max="4" width="28.54296875" style="75" bestFit="1" customWidth="1"/>
    <col min="5" max="5" width="17.453125" style="75" bestFit="1" customWidth="1"/>
    <col min="6" max="6" width="23.81640625" style="75" bestFit="1" customWidth="1"/>
    <col min="7" max="7" width="26.81640625" style="75" bestFit="1" customWidth="1"/>
    <col min="8" max="8" width="33.453125" style="75" customWidth="1"/>
    <col min="9" max="9" width="50.54296875" style="75" customWidth="1"/>
    <col min="10" max="10" width="25.81640625" style="75" bestFit="1" customWidth="1"/>
    <col min="11" max="11" width="13.81640625" style="70" bestFit="1" customWidth="1"/>
    <col min="12" max="12" width="35.453125" style="75" bestFit="1" customWidth="1"/>
    <col min="13" max="13" width="7.453125" style="75" bestFit="1" customWidth="1"/>
    <col min="14" max="14" width="11.81640625" style="70" bestFit="1" customWidth="1"/>
    <col min="15" max="16384" width="9.1796875" style="75"/>
  </cols>
  <sheetData>
    <row r="1" spans="1:14" s="76" customFormat="1" ht="30.65" customHeight="1" x14ac:dyDescent="0.35">
      <c r="D1" s="88" t="s">
        <v>517</v>
      </c>
      <c r="F1" s="76" t="s">
        <v>454</v>
      </c>
      <c r="G1" s="76" t="s">
        <v>361</v>
      </c>
      <c r="H1" s="76" t="s">
        <v>516</v>
      </c>
      <c r="J1" s="76" t="s">
        <v>269</v>
      </c>
      <c r="K1" s="87"/>
      <c r="L1" s="76" t="s">
        <v>455</v>
      </c>
      <c r="N1" s="87"/>
    </row>
    <row r="2" spans="1:14" ht="58" x14ac:dyDescent="0.35">
      <c r="A2" s="104" t="s">
        <v>558</v>
      </c>
      <c r="B2" s="104" t="s">
        <v>559</v>
      </c>
      <c r="C2" s="104" t="s">
        <v>560</v>
      </c>
      <c r="D2" s="73" t="s">
        <v>264</v>
      </c>
      <c r="E2" s="73" t="s">
        <v>155</v>
      </c>
      <c r="F2" s="72" t="s">
        <v>456</v>
      </c>
      <c r="G2" s="72" t="s">
        <v>280</v>
      </c>
      <c r="H2" s="72" t="s">
        <v>515</v>
      </c>
      <c r="I2" s="73" t="s">
        <v>14</v>
      </c>
      <c r="J2" s="73" t="s">
        <v>457</v>
      </c>
      <c r="K2" s="71" t="s">
        <v>270</v>
      </c>
      <c r="L2" s="73" t="s">
        <v>458</v>
      </c>
      <c r="M2" s="72" t="s">
        <v>98</v>
      </c>
      <c r="N2" s="71" t="s">
        <v>102</v>
      </c>
    </row>
    <row r="3" spans="1:14" x14ac:dyDescent="0.35">
      <c r="A3" t="str">
        <f>IFERROR(IF(VLOOKUP(E3,Customer!C:C,1, 0) =E3, "TRUE", "NOT FOUND"), "FALSE")</f>
        <v>FALSE</v>
      </c>
      <c r="B3" t="str">
        <f>IFERROR(IF(VLOOKUP(_xlfn.CONCAT(E3,F3),CustomerSite!X:X,1, 0) =_xlfn.CONCAT(E3,F3), "TRUE", "NOT FOUND"), "FALSE")</f>
        <v>TRUE</v>
      </c>
      <c r="C3" t="str">
        <f>IFERROR(IF(VLOOKUP(_xlfn.CONCAT(E3,F3,G3),CustomerSystem!P:P,1, 0) =_xlfn.CONCAT(E3,F3,G3), "TRUE", "NOT FOUND"), "FALSE")</f>
        <v>FALSE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7"/>
  <sheetViews>
    <sheetView tabSelected="1" workbookViewId="0">
      <selection activeCell="A2" sqref="A2"/>
    </sheetView>
  </sheetViews>
  <sheetFormatPr defaultColWidth="8.7265625" defaultRowHeight="15" customHeight="1" x14ac:dyDescent="0.35"/>
  <cols>
    <col min="1" max="1" width="16" style="75" bestFit="1" customWidth="1"/>
    <col min="2" max="2" width="17.54296875" style="75" bestFit="1" customWidth="1"/>
    <col min="3" max="3" width="17" style="75" bestFit="1" customWidth="1"/>
    <col min="4" max="4" width="19.81640625" style="75" bestFit="1" customWidth="1"/>
    <col min="5" max="5" width="14" style="75" bestFit="1" customWidth="1"/>
    <col min="6" max="6" width="22.7265625" style="75" bestFit="1" customWidth="1"/>
    <col min="7" max="7" width="14.54296875" style="75" bestFit="1" customWidth="1"/>
    <col min="8" max="8" width="9.7265625" style="75" bestFit="1" customWidth="1"/>
    <col min="9" max="9" width="22.453125" style="75" bestFit="1" customWidth="1"/>
    <col min="10" max="10" width="14.453125" style="70" bestFit="1" customWidth="1"/>
    <col min="11" max="12" width="10.1796875" style="75" bestFit="1" customWidth="1"/>
    <col min="13" max="13" width="39.453125" style="75" bestFit="1" customWidth="1"/>
    <col min="14" max="14" width="11" style="75" bestFit="1" customWidth="1"/>
    <col min="15" max="15" width="10.453125" style="75" bestFit="1" customWidth="1"/>
    <col min="16" max="16" width="11" style="75" bestFit="1" customWidth="1"/>
    <col min="17" max="17" width="39.453125" style="75" bestFit="1" customWidth="1"/>
    <col min="18" max="18" width="39.453125" style="75" customWidth="1"/>
    <col min="19" max="19" width="10.54296875" style="75" bestFit="1" customWidth="1"/>
    <col min="20" max="20" width="11.453125" style="75" bestFit="1" customWidth="1"/>
    <col min="21" max="21" width="13.81640625" style="75" bestFit="1" customWidth="1"/>
    <col min="22" max="22" width="16" style="75" bestFit="1" customWidth="1"/>
    <col min="23" max="23" width="25.26953125" style="75" bestFit="1" customWidth="1"/>
    <col min="24" max="24" width="8" style="75" bestFit="1" customWidth="1"/>
    <col min="25" max="25" width="12.1796875" style="70" bestFit="1" customWidth="1"/>
    <col min="26" max="16384" width="8.7265625" style="75"/>
  </cols>
  <sheetData>
    <row r="1" spans="1:25" s="74" customFormat="1" ht="27" customHeight="1" x14ac:dyDescent="0.35">
      <c r="A1" s="72" t="s">
        <v>365</v>
      </c>
      <c r="B1" s="73" t="s">
        <v>24</v>
      </c>
      <c r="C1" s="73" t="s">
        <v>155</v>
      </c>
      <c r="D1" s="73" t="s">
        <v>366</v>
      </c>
      <c r="E1" s="73" t="s">
        <v>367</v>
      </c>
      <c r="F1" s="73" t="s">
        <v>40</v>
      </c>
      <c r="G1" s="73" t="s">
        <v>368</v>
      </c>
      <c r="H1" s="73" t="s">
        <v>369</v>
      </c>
      <c r="I1" s="73" t="s">
        <v>370</v>
      </c>
      <c r="J1" s="71" t="s">
        <v>371</v>
      </c>
      <c r="K1" s="73" t="s">
        <v>108</v>
      </c>
      <c r="L1" s="72" t="s">
        <v>138</v>
      </c>
      <c r="M1" s="73" t="s">
        <v>111</v>
      </c>
      <c r="N1" s="72" t="s">
        <v>66</v>
      </c>
      <c r="O1" s="72" t="s">
        <v>189</v>
      </c>
      <c r="P1" s="72" t="s">
        <v>118</v>
      </c>
      <c r="Q1" s="72" t="s">
        <v>75</v>
      </c>
      <c r="R1" s="73" t="s">
        <v>557</v>
      </c>
      <c r="S1" s="72" t="s">
        <v>78</v>
      </c>
      <c r="T1" s="72" t="s">
        <v>86</v>
      </c>
      <c r="U1" s="72" t="s">
        <v>89</v>
      </c>
      <c r="V1" s="72" t="s">
        <v>92</v>
      </c>
      <c r="W1" s="72" t="s">
        <v>372</v>
      </c>
      <c r="X1" s="73" t="s">
        <v>98</v>
      </c>
      <c r="Y1" s="71" t="s">
        <v>130</v>
      </c>
    </row>
    <row r="2" spans="1:25" s="131" customFormat="1" ht="14.5" x14ac:dyDescent="0.35">
      <c r="B2" s="131" t="s">
        <v>610</v>
      </c>
      <c r="C2" s="131" t="s">
        <v>611</v>
      </c>
      <c r="D2" s="131" t="s">
        <v>612</v>
      </c>
      <c r="E2" s="131" t="s">
        <v>613</v>
      </c>
      <c r="F2" s="131" t="s">
        <v>614</v>
      </c>
      <c r="G2" s="131" t="s">
        <v>615</v>
      </c>
      <c r="H2" s="131" t="s">
        <v>616</v>
      </c>
      <c r="I2" s="131" t="s">
        <v>75</v>
      </c>
      <c r="J2" s="133">
        <v>45658</v>
      </c>
      <c r="K2" s="131" t="s">
        <v>610</v>
      </c>
      <c r="L2" s="133"/>
      <c r="M2" s="131" t="s">
        <v>618</v>
      </c>
      <c r="N2" s="131" t="s">
        <v>619</v>
      </c>
      <c r="P2" s="133"/>
      <c r="Q2" s="131" t="s">
        <v>620</v>
      </c>
      <c r="R2" s="131" t="s">
        <v>621</v>
      </c>
      <c r="T2" s="131" t="s">
        <v>610</v>
      </c>
      <c r="U2" s="131" t="s">
        <v>610</v>
      </c>
      <c r="V2" s="131" t="s">
        <v>610</v>
      </c>
      <c r="W2" s="131" t="s">
        <v>616</v>
      </c>
      <c r="X2" s="131" t="s">
        <v>616</v>
      </c>
      <c r="Y2" s="133"/>
    </row>
    <row r="3" spans="1:25" s="131" customFormat="1" ht="14.5" x14ac:dyDescent="0.35">
      <c r="A3" s="131" t="s">
        <v>611</v>
      </c>
      <c r="B3" s="131" t="s">
        <v>616</v>
      </c>
      <c r="C3" s="131" t="s">
        <v>622</v>
      </c>
      <c r="D3" s="131" t="s">
        <v>612</v>
      </c>
      <c r="E3" s="131" t="s">
        <v>613</v>
      </c>
      <c r="F3" s="131" t="s">
        <v>614</v>
      </c>
      <c r="G3" s="131" t="s">
        <v>615</v>
      </c>
      <c r="H3" s="131" t="s">
        <v>616</v>
      </c>
      <c r="I3" s="131" t="s">
        <v>75</v>
      </c>
      <c r="J3" s="133">
        <v>45658</v>
      </c>
      <c r="K3" s="131" t="s">
        <v>610</v>
      </c>
      <c r="L3" s="133"/>
      <c r="M3" s="131" t="s">
        <v>623</v>
      </c>
      <c r="N3" s="131" t="s">
        <v>624</v>
      </c>
      <c r="P3" s="133"/>
      <c r="R3" s="131" t="s">
        <v>621</v>
      </c>
      <c r="T3" s="131" t="s">
        <v>610</v>
      </c>
      <c r="U3" s="131" t="s">
        <v>610</v>
      </c>
      <c r="V3" s="131" t="s">
        <v>610</v>
      </c>
      <c r="W3" s="131" t="s">
        <v>616</v>
      </c>
      <c r="X3" s="131" t="s">
        <v>616</v>
      </c>
      <c r="Y3" s="133"/>
    </row>
    <row r="4" spans="1:25" s="131" customFormat="1" ht="14.5" x14ac:dyDescent="0.35">
      <c r="A4" s="131" t="s">
        <v>611</v>
      </c>
      <c r="B4" s="131" t="s">
        <v>616</v>
      </c>
      <c r="C4" s="131" t="s">
        <v>625</v>
      </c>
      <c r="D4" s="131" t="s">
        <v>612</v>
      </c>
      <c r="E4" s="131" t="s">
        <v>613</v>
      </c>
      <c r="F4" s="131" t="s">
        <v>614</v>
      </c>
      <c r="G4" s="131" t="s">
        <v>615</v>
      </c>
      <c r="H4" s="131" t="s">
        <v>616</v>
      </c>
      <c r="I4" s="131" t="s">
        <v>75</v>
      </c>
      <c r="J4" s="133">
        <v>45658</v>
      </c>
      <c r="K4" s="131" t="s">
        <v>610</v>
      </c>
      <c r="L4" s="133"/>
      <c r="M4" s="131" t="s">
        <v>626</v>
      </c>
      <c r="N4" s="131" t="s">
        <v>627</v>
      </c>
      <c r="P4" s="133"/>
      <c r="R4" s="131" t="s">
        <v>621</v>
      </c>
      <c r="T4" s="131" t="s">
        <v>610</v>
      </c>
      <c r="U4" s="131" t="s">
        <v>610</v>
      </c>
      <c r="V4" s="131" t="s">
        <v>610</v>
      </c>
      <c r="W4" s="131" t="s">
        <v>616</v>
      </c>
      <c r="X4" s="131" t="s">
        <v>616</v>
      </c>
      <c r="Y4" s="133"/>
    </row>
    <row r="5" spans="1:25" s="131" customFormat="1" ht="14.5" x14ac:dyDescent="0.35">
      <c r="B5" s="131" t="s">
        <v>616</v>
      </c>
      <c r="C5" s="131" t="s">
        <v>628</v>
      </c>
      <c r="D5" s="131" t="s">
        <v>612</v>
      </c>
      <c r="E5" s="131" t="s">
        <v>629</v>
      </c>
      <c r="F5" s="131" t="s">
        <v>614</v>
      </c>
      <c r="G5" s="131" t="s">
        <v>615</v>
      </c>
      <c r="H5" s="131" t="s">
        <v>616</v>
      </c>
      <c r="I5" s="131" t="s">
        <v>75</v>
      </c>
      <c r="J5" s="133">
        <v>45689</v>
      </c>
      <c r="K5" s="131" t="s">
        <v>616</v>
      </c>
      <c r="L5" s="133" t="s">
        <v>630</v>
      </c>
      <c r="M5" s="131" t="s">
        <v>631</v>
      </c>
      <c r="N5" s="131" t="s">
        <v>632</v>
      </c>
      <c r="P5" s="133"/>
      <c r="Q5" s="131" t="s">
        <v>633</v>
      </c>
      <c r="R5" s="131" t="s">
        <v>634</v>
      </c>
      <c r="T5" s="131" t="s">
        <v>616</v>
      </c>
      <c r="U5" s="131" t="s">
        <v>610</v>
      </c>
      <c r="V5" s="131" t="s">
        <v>616</v>
      </c>
      <c r="W5" s="131" t="s">
        <v>616</v>
      </c>
      <c r="X5" s="131" t="s">
        <v>616</v>
      </c>
      <c r="Y5" s="133"/>
    </row>
    <row r="6" spans="1:25" s="131" customFormat="1" ht="14.5" x14ac:dyDescent="0.35">
      <c r="B6" s="131" t="s">
        <v>616</v>
      </c>
      <c r="C6" s="131" t="s">
        <v>635</v>
      </c>
      <c r="D6" s="131" t="s">
        <v>636</v>
      </c>
      <c r="E6" s="131" t="s">
        <v>629</v>
      </c>
      <c r="F6" s="131" t="s">
        <v>614</v>
      </c>
      <c r="G6" s="131" t="s">
        <v>615</v>
      </c>
      <c r="H6" s="131" t="s">
        <v>616</v>
      </c>
      <c r="I6" s="131" t="s">
        <v>75</v>
      </c>
      <c r="J6" s="133">
        <v>36526</v>
      </c>
      <c r="K6" s="131" t="s">
        <v>616</v>
      </c>
      <c r="L6" s="133" t="s">
        <v>637</v>
      </c>
      <c r="M6" s="131" t="s">
        <v>638</v>
      </c>
      <c r="N6" s="131" t="s">
        <v>639</v>
      </c>
      <c r="P6" s="133"/>
      <c r="R6" s="131" t="s">
        <v>640</v>
      </c>
      <c r="T6" s="131" t="s">
        <v>616</v>
      </c>
      <c r="U6" s="131" t="s">
        <v>610</v>
      </c>
      <c r="V6" s="131" t="s">
        <v>616</v>
      </c>
      <c r="W6" s="131" t="s">
        <v>616</v>
      </c>
      <c r="X6" s="131" t="s">
        <v>610</v>
      </c>
      <c r="Y6" s="133">
        <v>45658</v>
      </c>
    </row>
    <row r="7" spans="1:25" ht="15" customHeight="1" x14ac:dyDescent="0.35">
      <c r="Q7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F81A7-4C93-46DD-A06A-81FF98AB06F1}">
  <dimension ref="A1:AO2"/>
  <sheetViews>
    <sheetView workbookViewId="0">
      <selection activeCell="A2" sqref="A2"/>
    </sheetView>
  </sheetViews>
  <sheetFormatPr defaultColWidth="8.7265625" defaultRowHeight="14.5" x14ac:dyDescent="0.35"/>
  <cols>
    <col min="1" max="1" width="28.26953125" style="75" bestFit="1" customWidth="1"/>
    <col min="2" max="2" width="14.54296875" style="75" bestFit="1" customWidth="1"/>
    <col min="3" max="3" width="13.81640625" style="75" bestFit="1" customWidth="1"/>
    <col min="4" max="5" width="8.54296875" style="75" bestFit="1" customWidth="1"/>
    <col min="6" max="6" width="6.81640625" style="75" bestFit="1" customWidth="1"/>
    <col min="7" max="7" width="5.81640625" style="75" bestFit="1" customWidth="1"/>
    <col min="8" max="8" width="7.54296875" style="75" bestFit="1" customWidth="1"/>
    <col min="9" max="9" width="6.453125" style="75" bestFit="1" customWidth="1"/>
    <col min="10" max="10" width="7.54296875" style="75" bestFit="1" customWidth="1"/>
    <col min="11" max="11" width="7.1796875" style="75" bestFit="1" customWidth="1"/>
    <col min="12" max="12" width="9.81640625" style="75" bestFit="1" customWidth="1"/>
    <col min="13" max="13" width="7.1796875" style="75" bestFit="1" customWidth="1"/>
    <col min="14" max="14" width="9.81640625" style="75" bestFit="1" customWidth="1"/>
    <col min="15" max="15" width="7.81640625" style="75" bestFit="1" customWidth="1"/>
    <col min="16" max="16" width="10.1796875" style="75" bestFit="1" customWidth="1"/>
    <col min="17" max="18" width="15.54296875" style="75" bestFit="1" customWidth="1"/>
    <col min="19" max="19" width="11" style="75" bestFit="1" customWidth="1"/>
    <col min="20" max="20" width="12.1796875" style="75" bestFit="1" customWidth="1"/>
    <col min="21" max="21" width="14.7265625" style="75" bestFit="1" customWidth="1"/>
    <col min="22" max="22" width="12.26953125" style="75" bestFit="1" customWidth="1"/>
    <col min="23" max="23" width="14.54296875" style="75" bestFit="1" customWidth="1"/>
    <col min="24" max="24" width="20.453125" style="75" bestFit="1" customWidth="1"/>
    <col min="25" max="25" width="10.453125" style="75" bestFit="1" customWidth="1"/>
    <col min="26" max="26" width="13.1796875" style="75" bestFit="1" customWidth="1"/>
    <col min="27" max="27" width="9.54296875" style="75" bestFit="1" customWidth="1"/>
    <col min="28" max="28" width="13" style="75" bestFit="1" customWidth="1"/>
    <col min="29" max="29" width="15.54296875" style="75" bestFit="1" customWidth="1"/>
    <col min="30" max="30" width="12.1796875" style="75" bestFit="1" customWidth="1"/>
    <col min="31" max="31" width="10.453125" style="75" bestFit="1" customWidth="1"/>
    <col min="32" max="32" width="9.81640625" style="75" bestFit="1" customWidth="1"/>
    <col min="33" max="34" width="7.81640625" style="75" bestFit="1" customWidth="1"/>
    <col min="35" max="35" width="10.54296875" style="75" bestFit="1" customWidth="1"/>
    <col min="36" max="36" width="11.1796875" style="75" bestFit="1" customWidth="1"/>
    <col min="37" max="37" width="11.1796875" style="75" customWidth="1"/>
    <col min="38" max="38" width="19.54296875" style="75" customWidth="1"/>
    <col min="39" max="39" width="14.54296875" style="75" bestFit="1" customWidth="1"/>
    <col min="40" max="40" width="15.54296875" style="75" customWidth="1"/>
    <col min="41" max="41" width="11.453125" style="70" bestFit="1" customWidth="1"/>
    <col min="42" max="16384" width="8.7265625" style="75"/>
  </cols>
  <sheetData>
    <row r="1" spans="1:41" x14ac:dyDescent="0.35">
      <c r="A1" s="72" t="s">
        <v>350</v>
      </c>
      <c r="B1" s="72" t="s">
        <v>208</v>
      </c>
      <c r="C1" s="73" t="s">
        <v>423</v>
      </c>
      <c r="D1" s="72" t="s">
        <v>113</v>
      </c>
      <c r="E1" s="72" t="s">
        <v>115</v>
      </c>
      <c r="F1" s="72" t="s">
        <v>121</v>
      </c>
      <c r="G1" s="72" t="s">
        <v>123</v>
      </c>
      <c r="H1" s="72" t="s">
        <v>125</v>
      </c>
      <c r="I1" s="72" t="s">
        <v>127</v>
      </c>
      <c r="J1" s="72" t="s">
        <v>424</v>
      </c>
      <c r="K1" s="72" t="s">
        <v>66</v>
      </c>
      <c r="L1" s="72" t="s">
        <v>189</v>
      </c>
      <c r="M1" s="72" t="s">
        <v>425</v>
      </c>
      <c r="N1" s="72" t="s">
        <v>426</v>
      </c>
      <c r="O1" s="72" t="s">
        <v>75</v>
      </c>
      <c r="P1" s="72" t="s">
        <v>443</v>
      </c>
      <c r="Q1" s="72" t="s">
        <v>427</v>
      </c>
      <c r="R1" s="72" t="s">
        <v>428</v>
      </c>
      <c r="S1" s="72" t="s">
        <v>429</v>
      </c>
      <c r="T1" s="72" t="s">
        <v>430</v>
      </c>
      <c r="U1" s="72" t="s">
        <v>431</v>
      </c>
      <c r="V1" s="72" t="s">
        <v>432</v>
      </c>
      <c r="W1" s="72" t="s">
        <v>433</v>
      </c>
      <c r="X1" s="73" t="s">
        <v>434</v>
      </c>
      <c r="Y1" s="72" t="s">
        <v>435</v>
      </c>
      <c r="Z1" s="72" t="s">
        <v>436</v>
      </c>
      <c r="AA1" s="72" t="s">
        <v>437</v>
      </c>
      <c r="AB1" s="72" t="s">
        <v>438</v>
      </c>
      <c r="AC1" s="72" t="s">
        <v>439</v>
      </c>
      <c r="AD1" s="72" t="s">
        <v>440</v>
      </c>
      <c r="AE1" s="72" t="s">
        <v>441</v>
      </c>
      <c r="AF1" s="72" t="s">
        <v>78</v>
      </c>
      <c r="AG1" s="72" t="s">
        <v>442</v>
      </c>
      <c r="AH1" s="72" t="s">
        <v>240</v>
      </c>
      <c r="AI1" s="73" t="s">
        <v>368</v>
      </c>
      <c r="AJ1" s="72" t="s">
        <v>444</v>
      </c>
      <c r="AK1" s="72" t="s">
        <v>593</v>
      </c>
      <c r="AL1" s="73" t="s">
        <v>445</v>
      </c>
      <c r="AM1" s="73" t="s">
        <v>412</v>
      </c>
      <c r="AN1" s="73" t="s">
        <v>98</v>
      </c>
      <c r="AO1" s="71" t="s">
        <v>130</v>
      </c>
    </row>
    <row r="2" spans="1:41" s="131" customFormat="1" x14ac:dyDescent="0.35">
      <c r="A2" s="131" t="s">
        <v>732</v>
      </c>
      <c r="B2" s="131" t="s">
        <v>733</v>
      </c>
      <c r="C2" s="131" t="s">
        <v>734</v>
      </c>
      <c r="D2" s="131" t="s">
        <v>735</v>
      </c>
      <c r="F2" s="131" t="s">
        <v>736</v>
      </c>
      <c r="G2" s="131" t="s">
        <v>737</v>
      </c>
      <c r="H2" s="131" t="s">
        <v>738</v>
      </c>
      <c r="L2" s="133"/>
      <c r="P2" s="133" t="s">
        <v>732</v>
      </c>
      <c r="X2" s="131" t="s">
        <v>610</v>
      </c>
      <c r="AI2" s="131" t="s">
        <v>615</v>
      </c>
      <c r="AJ2" s="131" t="s">
        <v>616</v>
      </c>
      <c r="AK2" s="131" t="s">
        <v>739</v>
      </c>
      <c r="AL2" s="131" t="s">
        <v>610</v>
      </c>
      <c r="AM2" s="131" t="s">
        <v>740</v>
      </c>
      <c r="AN2" s="131" t="s">
        <v>616</v>
      </c>
      <c r="AO2" s="13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470C-22C8-4071-BFC8-AC2254281F2E}">
  <sheetPr>
    <tabColor rgb="FFFFFF00"/>
  </sheetPr>
  <dimension ref="A1:AN1"/>
  <sheetViews>
    <sheetView workbookViewId="0">
      <selection activeCell="A2" sqref="A2"/>
    </sheetView>
  </sheetViews>
  <sheetFormatPr defaultColWidth="8.7265625" defaultRowHeight="14.5" x14ac:dyDescent="0.35"/>
  <cols>
    <col min="1" max="1" width="28.26953125" style="75" bestFit="1" customWidth="1"/>
    <col min="2" max="2" width="14.54296875" style="75" bestFit="1" customWidth="1"/>
    <col min="3" max="3" width="13.81640625" style="75" bestFit="1" customWidth="1"/>
    <col min="4" max="5" width="8.54296875" style="75" bestFit="1" customWidth="1"/>
    <col min="6" max="6" width="6.81640625" style="75" bestFit="1" customWidth="1"/>
    <col min="7" max="7" width="5.81640625" style="75" bestFit="1" customWidth="1"/>
    <col min="8" max="8" width="7.54296875" style="75" bestFit="1" customWidth="1"/>
    <col min="9" max="9" width="6.453125" style="75" bestFit="1" customWidth="1"/>
    <col min="10" max="10" width="7.54296875" style="75" bestFit="1" customWidth="1"/>
    <col min="11" max="11" width="7.1796875" style="75" bestFit="1" customWidth="1"/>
    <col min="12" max="12" width="9.81640625" style="75" bestFit="1" customWidth="1"/>
    <col min="13" max="13" width="7.1796875" style="75" bestFit="1" customWidth="1"/>
    <col min="14" max="14" width="9.81640625" style="75" bestFit="1" customWidth="1"/>
    <col min="15" max="15" width="7.81640625" style="75" bestFit="1" customWidth="1"/>
    <col min="16" max="17" width="15.54296875" style="75" bestFit="1" customWidth="1"/>
    <col min="18" max="18" width="11" style="75" bestFit="1" customWidth="1"/>
    <col min="19" max="19" width="12.1796875" style="75" bestFit="1" customWidth="1"/>
    <col min="20" max="20" width="14.7265625" style="75" bestFit="1" customWidth="1"/>
    <col min="21" max="21" width="12.26953125" style="75" bestFit="1" customWidth="1"/>
    <col min="22" max="22" width="14.54296875" style="75" bestFit="1" customWidth="1"/>
    <col min="23" max="23" width="20.453125" style="75" bestFit="1" customWidth="1"/>
    <col min="24" max="24" width="10.453125" style="75" bestFit="1" customWidth="1"/>
    <col min="25" max="25" width="13.1796875" style="75" bestFit="1" customWidth="1"/>
    <col min="26" max="26" width="9.54296875" style="75" bestFit="1" customWidth="1"/>
    <col min="27" max="27" width="13" style="75" bestFit="1" customWidth="1"/>
    <col min="28" max="28" width="15.54296875" style="75" bestFit="1" customWidth="1"/>
    <col min="29" max="29" width="12.1796875" style="75" bestFit="1" customWidth="1"/>
    <col min="30" max="30" width="10.453125" style="75" bestFit="1" customWidth="1"/>
    <col min="31" max="31" width="9.81640625" style="75" bestFit="1" customWidth="1"/>
    <col min="32" max="32" width="7.81640625" style="75" bestFit="1" customWidth="1"/>
    <col min="33" max="33" width="10.1796875" style="75" bestFit="1" customWidth="1"/>
    <col min="34" max="34" width="7.81640625" style="75" bestFit="1" customWidth="1"/>
    <col min="35" max="35" width="10.54296875" style="75" bestFit="1" customWidth="1"/>
    <col min="36" max="36" width="11.1796875" style="75" bestFit="1" customWidth="1"/>
    <col min="37" max="37" width="15.54296875" style="75" customWidth="1"/>
    <col min="38" max="38" width="11.453125" style="70" bestFit="1" customWidth="1"/>
    <col min="39" max="39" width="19.54296875" style="75" customWidth="1"/>
    <col min="40" max="40" width="14.54296875" style="75" bestFit="1" customWidth="1"/>
    <col min="41" max="16384" width="8.7265625" style="75"/>
  </cols>
  <sheetData>
    <row r="1" spans="1:40" x14ac:dyDescent="0.35">
      <c r="A1" s="72" t="s">
        <v>350</v>
      </c>
      <c r="B1" s="72" t="s">
        <v>208</v>
      </c>
      <c r="C1" s="73" t="s">
        <v>423</v>
      </c>
      <c r="D1" s="72" t="s">
        <v>113</v>
      </c>
      <c r="E1" s="72" t="s">
        <v>115</v>
      </c>
      <c r="F1" s="72" t="s">
        <v>121</v>
      </c>
      <c r="G1" s="72" t="s">
        <v>123</v>
      </c>
      <c r="H1" s="72" t="s">
        <v>125</v>
      </c>
      <c r="I1" s="72" t="s">
        <v>127</v>
      </c>
      <c r="J1" s="72" t="s">
        <v>424</v>
      </c>
      <c r="K1" s="72" t="s">
        <v>66</v>
      </c>
      <c r="L1" s="72" t="s">
        <v>189</v>
      </c>
      <c r="M1" s="72" t="s">
        <v>425</v>
      </c>
      <c r="N1" s="72" t="s">
        <v>426</v>
      </c>
      <c r="O1" s="72" t="s">
        <v>75</v>
      </c>
      <c r="P1" s="72" t="s">
        <v>427</v>
      </c>
      <c r="Q1" s="72" t="s">
        <v>428</v>
      </c>
      <c r="R1" s="72" t="s">
        <v>429</v>
      </c>
      <c r="S1" s="72" t="s">
        <v>430</v>
      </c>
      <c r="T1" s="72" t="s">
        <v>431</v>
      </c>
      <c r="U1" s="72" t="s">
        <v>432</v>
      </c>
      <c r="V1" s="72" t="s">
        <v>433</v>
      </c>
      <c r="W1" s="73" t="s">
        <v>434</v>
      </c>
      <c r="X1" s="72" t="s">
        <v>435</v>
      </c>
      <c r="Y1" s="72" t="s">
        <v>436</v>
      </c>
      <c r="Z1" s="72" t="s">
        <v>437</v>
      </c>
      <c r="AA1" s="72" t="s">
        <v>438</v>
      </c>
      <c r="AB1" s="72" t="s">
        <v>439</v>
      </c>
      <c r="AC1" s="72" t="s">
        <v>440</v>
      </c>
      <c r="AD1" s="72" t="s">
        <v>441</v>
      </c>
      <c r="AE1" s="72" t="s">
        <v>78</v>
      </c>
      <c r="AF1" s="72" t="s">
        <v>442</v>
      </c>
      <c r="AG1" s="72" t="s">
        <v>443</v>
      </c>
      <c r="AH1" s="72" t="s">
        <v>240</v>
      </c>
      <c r="AI1" s="73" t="s">
        <v>368</v>
      </c>
      <c r="AJ1" s="72" t="s">
        <v>444</v>
      </c>
      <c r="AK1" s="73" t="s">
        <v>98</v>
      </c>
      <c r="AL1" s="71" t="s">
        <v>130</v>
      </c>
      <c r="AM1" s="73" t="s">
        <v>445</v>
      </c>
      <c r="AN1" s="73" t="s">
        <v>412</v>
      </c>
    </row>
  </sheetData>
  <conditionalFormatting sqref="A1:A1048576">
    <cfRule type="duplicateValues" dxfId="6" priority="2"/>
  </conditionalFormatting>
  <conditionalFormatting sqref="C1:C1048576">
    <cfRule type="duplicateValues" dxfId="5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AA3A-7A1A-4C1F-B2B5-A9D60DC41A0E}">
  <dimension ref="A1:P2"/>
  <sheetViews>
    <sheetView workbookViewId="0">
      <selection activeCell="A2" sqref="A2"/>
    </sheetView>
  </sheetViews>
  <sheetFormatPr defaultColWidth="8.7265625" defaultRowHeight="14.5" x14ac:dyDescent="0.35"/>
  <cols>
    <col min="1" max="3" width="15.81640625" style="75" bestFit="1" customWidth="1"/>
    <col min="4" max="4" width="13.26953125" style="75" bestFit="1" customWidth="1"/>
    <col min="5" max="5" width="5.453125" style="75" bestFit="1" customWidth="1"/>
    <col min="6" max="6" width="9" style="75" bestFit="1" customWidth="1"/>
    <col min="7" max="7" width="7.54296875" style="75" bestFit="1" customWidth="1"/>
    <col min="8" max="8" width="26.453125" style="75" bestFit="1" customWidth="1"/>
    <col min="9" max="9" width="26.1796875" style="75" bestFit="1" customWidth="1"/>
    <col min="10" max="11" width="12" style="75" bestFit="1" customWidth="1"/>
    <col min="12" max="12" width="11" style="75" bestFit="1" customWidth="1"/>
    <col min="13" max="13" width="7.453125" style="75" bestFit="1" customWidth="1"/>
    <col min="14" max="14" width="9.26953125" style="75" bestFit="1" customWidth="1"/>
    <col min="15" max="15" width="8" style="75" bestFit="1" customWidth="1"/>
    <col min="16" max="16" width="12.1796875" style="70" bestFit="1" customWidth="1"/>
    <col min="17" max="16384" width="8.7265625" style="75"/>
  </cols>
  <sheetData>
    <row r="1" spans="1:16" s="76" customFormat="1" ht="27" customHeight="1" x14ac:dyDescent="0.35">
      <c r="A1" s="73" t="s">
        <v>405</v>
      </c>
      <c r="B1" s="73" t="s">
        <v>9</v>
      </c>
      <c r="C1" s="72" t="s">
        <v>406</v>
      </c>
      <c r="D1" s="72" t="s">
        <v>320</v>
      </c>
      <c r="E1" s="72" t="s">
        <v>407</v>
      </c>
      <c r="F1" s="72" t="s">
        <v>324</v>
      </c>
      <c r="G1" s="73" t="s">
        <v>326</v>
      </c>
      <c r="H1" s="81" t="s">
        <v>408</v>
      </c>
      <c r="I1" s="81" t="s">
        <v>409</v>
      </c>
      <c r="J1" s="81" t="s">
        <v>332</v>
      </c>
      <c r="K1" s="73" t="s">
        <v>393</v>
      </c>
      <c r="L1" s="81" t="s">
        <v>336</v>
      </c>
      <c r="M1" s="81" t="s">
        <v>410</v>
      </c>
      <c r="N1" s="81" t="s">
        <v>411</v>
      </c>
      <c r="O1" s="81" t="s">
        <v>98</v>
      </c>
      <c r="P1" s="71" t="s">
        <v>130</v>
      </c>
    </row>
    <row r="2" spans="1:16" s="131" customFormat="1" x14ac:dyDescent="0.35">
      <c r="A2" s="131" t="s">
        <v>706</v>
      </c>
      <c r="B2" s="131" t="s">
        <v>741</v>
      </c>
      <c r="G2" s="131" t="s">
        <v>732</v>
      </c>
      <c r="H2" s="131" t="s">
        <v>742</v>
      </c>
      <c r="I2" s="131" t="s">
        <v>742</v>
      </c>
      <c r="J2" s="131" t="s">
        <v>743</v>
      </c>
      <c r="K2" s="131" t="s">
        <v>743</v>
      </c>
      <c r="L2" s="133" t="s">
        <v>743</v>
      </c>
      <c r="M2" s="131" t="s">
        <v>610</v>
      </c>
      <c r="N2" s="131" t="s">
        <v>610</v>
      </c>
      <c r="O2" s="131" t="s">
        <v>616</v>
      </c>
      <c r="P2" s="133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0F71-87A9-467A-9C5B-87A7103F3335}">
  <sheetPr>
    <tabColor rgb="FFFFFF00"/>
  </sheetPr>
  <dimension ref="A1:P1"/>
  <sheetViews>
    <sheetView workbookViewId="0">
      <selection activeCell="A2" sqref="A2"/>
    </sheetView>
  </sheetViews>
  <sheetFormatPr defaultColWidth="8.7265625" defaultRowHeight="14.5" x14ac:dyDescent="0.35"/>
  <cols>
    <col min="1" max="3" width="15.81640625" style="75" bestFit="1" customWidth="1"/>
    <col min="4" max="4" width="13.26953125" style="75" bestFit="1" customWidth="1"/>
    <col min="5" max="5" width="5.453125" style="75" bestFit="1" customWidth="1"/>
    <col min="6" max="6" width="9" style="75" bestFit="1" customWidth="1"/>
    <col min="7" max="7" width="7.54296875" style="75" bestFit="1" customWidth="1"/>
    <col min="8" max="8" width="26.453125" style="75" bestFit="1" customWidth="1"/>
    <col min="9" max="9" width="26.1796875" style="75" bestFit="1" customWidth="1"/>
    <col min="10" max="11" width="12" style="75" bestFit="1" customWidth="1"/>
    <col min="12" max="12" width="11" style="75" bestFit="1" customWidth="1"/>
    <col min="13" max="13" width="7.453125" style="75" bestFit="1" customWidth="1"/>
    <col min="14" max="14" width="9.26953125" style="75" bestFit="1" customWidth="1"/>
    <col min="15" max="15" width="8" style="75" bestFit="1" customWidth="1"/>
    <col min="16" max="16" width="12.1796875" style="70" bestFit="1" customWidth="1"/>
    <col min="17" max="16384" width="8.7265625" style="75"/>
  </cols>
  <sheetData>
    <row r="1" spans="1:16" s="76" customFormat="1" ht="27" customHeight="1" x14ac:dyDescent="0.35">
      <c r="A1" s="73" t="s">
        <v>405</v>
      </c>
      <c r="B1" s="73" t="s">
        <v>9</v>
      </c>
      <c r="C1" s="72" t="s">
        <v>406</v>
      </c>
      <c r="D1" s="72" t="s">
        <v>320</v>
      </c>
      <c r="E1" s="72" t="s">
        <v>407</v>
      </c>
      <c r="F1" s="72" t="s">
        <v>324</v>
      </c>
      <c r="G1" s="73" t="s">
        <v>326</v>
      </c>
      <c r="H1" s="81" t="s">
        <v>408</v>
      </c>
      <c r="I1" s="81" t="s">
        <v>409</v>
      </c>
      <c r="J1" s="81" t="s">
        <v>332</v>
      </c>
      <c r="K1" s="73" t="s">
        <v>393</v>
      </c>
      <c r="L1" s="81" t="s">
        <v>336</v>
      </c>
      <c r="M1" s="81" t="s">
        <v>410</v>
      </c>
      <c r="N1" s="81" t="s">
        <v>411</v>
      </c>
      <c r="O1" s="81" t="s">
        <v>98</v>
      </c>
      <c r="P1" s="71" t="s">
        <v>130</v>
      </c>
    </row>
  </sheetData>
  <conditionalFormatting sqref="A1:A1048576">
    <cfRule type="duplicateValues" dxfId="4" priority="1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938E-953E-4DDB-807A-B632ABAD8BD8}">
  <dimension ref="A1:O24"/>
  <sheetViews>
    <sheetView workbookViewId="0">
      <selection activeCell="A3" sqref="A3"/>
    </sheetView>
  </sheetViews>
  <sheetFormatPr defaultColWidth="8.7265625" defaultRowHeight="14.5" x14ac:dyDescent="0.35"/>
  <cols>
    <col min="1" max="1" width="29.54296875" style="75" bestFit="1" customWidth="1"/>
    <col min="2" max="2" width="15.81640625" style="75" bestFit="1" customWidth="1"/>
    <col min="3" max="3" width="32.7265625" style="75" bestFit="1" customWidth="1"/>
    <col min="4" max="4" width="26.81640625" style="75" bestFit="1" customWidth="1"/>
    <col min="5" max="6" width="30.7265625" style="75" customWidth="1"/>
    <col min="7" max="7" width="30.7265625" style="75" bestFit="1" customWidth="1"/>
    <col min="8" max="8" width="18" style="75" bestFit="1" customWidth="1"/>
    <col min="9" max="9" width="65.453125" style="75" customWidth="1"/>
    <col min="10" max="16384" width="8.7265625" style="75"/>
  </cols>
  <sheetData>
    <row r="1" spans="1:15" ht="72.75" customHeight="1" x14ac:dyDescent="0.35">
      <c r="A1" s="85" t="s">
        <v>446</v>
      </c>
      <c r="B1" s="86"/>
      <c r="C1" s="85" t="s">
        <v>447</v>
      </c>
      <c r="D1" s="85" t="s">
        <v>448</v>
      </c>
      <c r="E1" s="85" t="s">
        <v>449</v>
      </c>
      <c r="F1" s="85" t="s">
        <v>449</v>
      </c>
      <c r="I1" s="85" t="s">
        <v>450</v>
      </c>
    </row>
    <row r="2" spans="1:15" x14ac:dyDescent="0.35">
      <c r="A2" s="82" t="s">
        <v>264</v>
      </c>
      <c r="B2" s="82" t="s">
        <v>155</v>
      </c>
      <c r="C2" s="83" t="s">
        <v>163</v>
      </c>
      <c r="D2" s="83" t="s">
        <v>210</v>
      </c>
      <c r="E2" s="83" t="s">
        <v>451</v>
      </c>
      <c r="F2" s="83" t="s">
        <v>452</v>
      </c>
      <c r="G2" s="89" t="s">
        <v>363</v>
      </c>
      <c r="H2" s="82" t="s">
        <v>362</v>
      </c>
      <c r="I2" s="83" t="s">
        <v>453</v>
      </c>
    </row>
    <row r="3" spans="1:15" s="131" customFormat="1" x14ac:dyDescent="0.35">
      <c r="A3" s="131" t="s">
        <v>744</v>
      </c>
      <c r="B3" s="131" t="s">
        <v>622</v>
      </c>
      <c r="C3" s="131" t="s">
        <v>610</v>
      </c>
      <c r="D3" s="131" t="s">
        <v>610</v>
      </c>
      <c r="E3" s="131" t="s">
        <v>718</v>
      </c>
      <c r="F3" s="131">
        <v>120</v>
      </c>
      <c r="G3" s="131" t="s">
        <v>745</v>
      </c>
      <c r="H3" s="131" t="s">
        <v>746</v>
      </c>
      <c r="I3" s="131" t="s">
        <v>132</v>
      </c>
      <c r="K3" s="133"/>
      <c r="O3" s="133"/>
    </row>
    <row r="4" spans="1:15" s="131" customFormat="1" x14ac:dyDescent="0.35">
      <c r="A4" s="131" t="s">
        <v>744</v>
      </c>
      <c r="B4" s="131" t="s">
        <v>622</v>
      </c>
      <c r="C4" s="131" t="s">
        <v>610</v>
      </c>
      <c r="D4" s="131" t="s">
        <v>610</v>
      </c>
      <c r="E4" s="131" t="s">
        <v>718</v>
      </c>
      <c r="F4" s="131">
        <v>120</v>
      </c>
      <c r="G4" s="131" t="s">
        <v>747</v>
      </c>
      <c r="H4" s="131" t="s">
        <v>748</v>
      </c>
      <c r="I4" s="131" t="s">
        <v>132</v>
      </c>
      <c r="K4" s="133"/>
      <c r="O4" s="133"/>
    </row>
    <row r="5" spans="1:15" s="131" customFormat="1" x14ac:dyDescent="0.35">
      <c r="A5" s="131" t="s">
        <v>744</v>
      </c>
      <c r="B5" s="131" t="s">
        <v>622</v>
      </c>
      <c r="C5" s="131" t="s">
        <v>610</v>
      </c>
      <c r="D5" s="131" t="s">
        <v>662</v>
      </c>
      <c r="E5" s="131" t="s">
        <v>722</v>
      </c>
      <c r="F5" s="131">
        <v>50</v>
      </c>
      <c r="G5" s="131" t="s">
        <v>745</v>
      </c>
      <c r="H5" s="131" t="s">
        <v>746</v>
      </c>
      <c r="I5" s="131" t="s">
        <v>132</v>
      </c>
      <c r="K5" s="133"/>
      <c r="O5" s="133"/>
    </row>
    <row r="6" spans="1:15" s="131" customFormat="1" x14ac:dyDescent="0.35">
      <c r="A6" s="131" t="s">
        <v>744</v>
      </c>
      <c r="B6" s="131" t="s">
        <v>622</v>
      </c>
      <c r="C6" s="131" t="s">
        <v>610</v>
      </c>
      <c r="D6" s="131" t="s">
        <v>662</v>
      </c>
      <c r="E6" s="131" t="s">
        <v>722</v>
      </c>
      <c r="F6" s="131">
        <v>50</v>
      </c>
      <c r="G6" s="131" t="s">
        <v>747</v>
      </c>
      <c r="H6" s="131" t="s">
        <v>748</v>
      </c>
      <c r="I6" s="131" t="s">
        <v>132</v>
      </c>
      <c r="K6" s="133"/>
      <c r="O6" s="133"/>
    </row>
    <row r="7" spans="1:15" s="131" customFormat="1" x14ac:dyDescent="0.35">
      <c r="A7" s="131" t="s">
        <v>744</v>
      </c>
      <c r="B7" s="131" t="s">
        <v>622</v>
      </c>
      <c r="C7" s="131" t="s">
        <v>662</v>
      </c>
      <c r="D7" s="131" t="s">
        <v>610</v>
      </c>
      <c r="E7" s="131" t="s">
        <v>718</v>
      </c>
      <c r="F7" s="131">
        <v>120</v>
      </c>
      <c r="G7" s="131" t="s">
        <v>745</v>
      </c>
      <c r="H7" s="131" t="s">
        <v>746</v>
      </c>
      <c r="I7" s="131" t="s">
        <v>132</v>
      </c>
      <c r="K7" s="133"/>
      <c r="O7" s="133"/>
    </row>
    <row r="8" spans="1:15" s="131" customFormat="1" x14ac:dyDescent="0.35">
      <c r="A8" s="131" t="s">
        <v>744</v>
      </c>
      <c r="B8" s="131" t="s">
        <v>622</v>
      </c>
      <c r="C8" s="131" t="s">
        <v>662</v>
      </c>
      <c r="D8" s="131" t="s">
        <v>662</v>
      </c>
      <c r="E8" s="131" t="s">
        <v>722</v>
      </c>
      <c r="F8" s="131">
        <v>50</v>
      </c>
      <c r="G8" s="131" t="s">
        <v>747</v>
      </c>
      <c r="H8" s="131" t="s">
        <v>748</v>
      </c>
      <c r="I8" s="131" t="s">
        <v>132</v>
      </c>
      <c r="K8" s="133"/>
      <c r="O8" s="133"/>
    </row>
    <row r="9" spans="1:15" s="131" customFormat="1" x14ac:dyDescent="0.35">
      <c r="A9" s="131" t="s">
        <v>744</v>
      </c>
      <c r="B9" s="131" t="s">
        <v>622</v>
      </c>
      <c r="C9" s="131" t="s">
        <v>662</v>
      </c>
      <c r="D9" s="131" t="s">
        <v>610</v>
      </c>
      <c r="E9" s="131" t="s">
        <v>718</v>
      </c>
      <c r="F9" s="131">
        <v>120</v>
      </c>
      <c r="G9" s="131" t="s">
        <v>745</v>
      </c>
      <c r="H9" s="131" t="s">
        <v>746</v>
      </c>
      <c r="I9" s="131" t="s">
        <v>132</v>
      </c>
      <c r="K9" s="133"/>
      <c r="O9" s="133"/>
    </row>
    <row r="10" spans="1:15" s="131" customFormat="1" x14ac:dyDescent="0.35">
      <c r="A10" s="131" t="s">
        <v>744</v>
      </c>
      <c r="B10" s="131" t="s">
        <v>622</v>
      </c>
      <c r="C10" s="131" t="s">
        <v>662</v>
      </c>
      <c r="D10" s="131" t="s">
        <v>662</v>
      </c>
      <c r="E10" s="131" t="s">
        <v>722</v>
      </c>
      <c r="F10" s="131">
        <v>50</v>
      </c>
      <c r="G10" s="131" t="s">
        <v>747</v>
      </c>
      <c r="H10" s="131" t="s">
        <v>748</v>
      </c>
      <c r="I10" s="131" t="s">
        <v>132</v>
      </c>
      <c r="K10" s="133"/>
      <c r="O10" s="133"/>
    </row>
    <row r="11" spans="1:15" s="131" customFormat="1" x14ac:dyDescent="0.35">
      <c r="A11" s="131" t="s">
        <v>744</v>
      </c>
      <c r="B11" s="131" t="s">
        <v>625</v>
      </c>
      <c r="C11" s="131" t="s">
        <v>610</v>
      </c>
      <c r="D11" s="131" t="s">
        <v>610</v>
      </c>
      <c r="E11" s="131" t="s">
        <v>718</v>
      </c>
      <c r="F11" s="131">
        <v>120</v>
      </c>
      <c r="G11" s="131" t="s">
        <v>745</v>
      </c>
      <c r="H11" s="131" t="s">
        <v>746</v>
      </c>
      <c r="I11" s="131" t="s">
        <v>132</v>
      </c>
      <c r="K11" s="133"/>
      <c r="O11" s="133"/>
    </row>
    <row r="12" spans="1:15" s="131" customFormat="1" x14ac:dyDescent="0.35">
      <c r="A12" s="131" t="s">
        <v>744</v>
      </c>
      <c r="B12" s="131" t="s">
        <v>625</v>
      </c>
      <c r="C12" s="131" t="s">
        <v>610</v>
      </c>
      <c r="D12" s="131" t="s">
        <v>662</v>
      </c>
      <c r="E12" s="131" t="s">
        <v>722</v>
      </c>
      <c r="F12" s="131">
        <v>50</v>
      </c>
      <c r="G12" s="131" t="s">
        <v>747</v>
      </c>
      <c r="H12" s="131" t="s">
        <v>748</v>
      </c>
      <c r="I12" s="131" t="s">
        <v>132</v>
      </c>
      <c r="K12" s="133"/>
      <c r="O12" s="133"/>
    </row>
    <row r="13" spans="1:15" s="131" customFormat="1" x14ac:dyDescent="0.35">
      <c r="A13" s="131" t="s">
        <v>744</v>
      </c>
      <c r="B13" s="131" t="s">
        <v>625</v>
      </c>
      <c r="C13" s="131" t="s">
        <v>610</v>
      </c>
      <c r="D13" s="131" t="s">
        <v>610</v>
      </c>
      <c r="E13" s="131" t="s">
        <v>718</v>
      </c>
      <c r="F13" s="131">
        <v>120</v>
      </c>
      <c r="G13" s="131" t="s">
        <v>745</v>
      </c>
      <c r="H13" s="131" t="s">
        <v>746</v>
      </c>
      <c r="I13" s="131" t="s">
        <v>132</v>
      </c>
      <c r="K13" s="133"/>
      <c r="O13" s="133"/>
    </row>
    <row r="14" spans="1:15" s="131" customFormat="1" x14ac:dyDescent="0.35">
      <c r="A14" s="131" t="s">
        <v>744</v>
      </c>
      <c r="B14" s="131" t="s">
        <v>625</v>
      </c>
      <c r="C14" s="131" t="s">
        <v>610</v>
      </c>
      <c r="D14" s="131" t="s">
        <v>662</v>
      </c>
      <c r="E14" s="131" t="s">
        <v>722</v>
      </c>
      <c r="F14" s="131">
        <v>50</v>
      </c>
      <c r="G14" s="131" t="s">
        <v>747</v>
      </c>
      <c r="H14" s="131" t="s">
        <v>748</v>
      </c>
      <c r="I14" s="131" t="s">
        <v>132</v>
      </c>
      <c r="K14" s="133"/>
      <c r="O14" s="133"/>
    </row>
    <row r="15" spans="1:15" s="131" customFormat="1" x14ac:dyDescent="0.35">
      <c r="A15" s="131" t="s">
        <v>744</v>
      </c>
      <c r="B15" s="131" t="s">
        <v>625</v>
      </c>
      <c r="C15" s="131" t="s">
        <v>662</v>
      </c>
      <c r="D15" s="131" t="s">
        <v>610</v>
      </c>
      <c r="E15" s="131" t="s">
        <v>718</v>
      </c>
      <c r="F15" s="131">
        <v>120</v>
      </c>
      <c r="G15" s="131" t="s">
        <v>745</v>
      </c>
      <c r="H15" s="131" t="s">
        <v>746</v>
      </c>
      <c r="I15" s="131" t="s">
        <v>132</v>
      </c>
      <c r="K15" s="133"/>
      <c r="O15" s="133"/>
    </row>
    <row r="16" spans="1:15" s="131" customFormat="1" x14ac:dyDescent="0.35">
      <c r="A16" s="131" t="s">
        <v>744</v>
      </c>
      <c r="B16" s="131" t="s">
        <v>625</v>
      </c>
      <c r="C16" s="131" t="s">
        <v>662</v>
      </c>
      <c r="D16" s="131" t="s">
        <v>662</v>
      </c>
      <c r="E16" s="131" t="s">
        <v>722</v>
      </c>
      <c r="F16" s="131">
        <v>50</v>
      </c>
      <c r="G16" s="131" t="s">
        <v>747</v>
      </c>
      <c r="H16" s="131" t="s">
        <v>748</v>
      </c>
      <c r="I16" s="131" t="s">
        <v>132</v>
      </c>
      <c r="K16" s="133"/>
      <c r="O16" s="133"/>
    </row>
    <row r="17" spans="1:15" s="131" customFormat="1" x14ac:dyDescent="0.35">
      <c r="A17" s="131" t="s">
        <v>744</v>
      </c>
      <c r="B17" s="131" t="s">
        <v>625</v>
      </c>
      <c r="C17" s="131" t="s">
        <v>662</v>
      </c>
      <c r="D17" s="131" t="s">
        <v>610</v>
      </c>
      <c r="E17" s="131" t="s">
        <v>718</v>
      </c>
      <c r="F17" s="131">
        <v>120</v>
      </c>
      <c r="G17" s="131" t="s">
        <v>745</v>
      </c>
      <c r="H17" s="131" t="s">
        <v>746</v>
      </c>
      <c r="I17" s="131" t="s">
        <v>132</v>
      </c>
      <c r="K17" s="133"/>
      <c r="O17" s="133"/>
    </row>
    <row r="18" spans="1:15" s="131" customFormat="1" x14ac:dyDescent="0.35">
      <c r="A18" s="131" t="s">
        <v>744</v>
      </c>
      <c r="B18" s="131" t="s">
        <v>625</v>
      </c>
      <c r="C18" s="131" t="s">
        <v>662</v>
      </c>
      <c r="D18" s="131" t="s">
        <v>662</v>
      </c>
      <c r="E18" s="131" t="s">
        <v>722</v>
      </c>
      <c r="F18" s="131">
        <v>50</v>
      </c>
      <c r="G18" s="131" t="s">
        <v>747</v>
      </c>
      <c r="H18" s="131" t="s">
        <v>748</v>
      </c>
      <c r="I18" s="131" t="s">
        <v>132</v>
      </c>
      <c r="K18" s="133"/>
      <c r="O18" s="133"/>
    </row>
    <row r="19" spans="1:15" s="131" customFormat="1" x14ac:dyDescent="0.35">
      <c r="A19" s="131" t="s">
        <v>744</v>
      </c>
      <c r="B19" s="131" t="s">
        <v>628</v>
      </c>
      <c r="C19" s="131" t="s">
        <v>610</v>
      </c>
      <c r="D19" s="131" t="s">
        <v>610</v>
      </c>
      <c r="E19" s="131" t="s">
        <v>718</v>
      </c>
      <c r="F19" s="131">
        <v>40</v>
      </c>
      <c r="G19" s="131" t="s">
        <v>766</v>
      </c>
      <c r="H19" s="131" t="s">
        <v>746</v>
      </c>
      <c r="I19" s="131" t="s">
        <v>132</v>
      </c>
      <c r="K19" s="133"/>
      <c r="O19" s="133"/>
    </row>
    <row r="20" spans="1:15" s="131" customFormat="1" x14ac:dyDescent="0.35">
      <c r="A20" s="131" t="s">
        <v>744</v>
      </c>
      <c r="B20" s="131" t="s">
        <v>628</v>
      </c>
      <c r="C20" s="131" t="s">
        <v>610</v>
      </c>
      <c r="D20" s="131" t="s">
        <v>610</v>
      </c>
      <c r="E20" s="131" t="s">
        <v>718</v>
      </c>
      <c r="F20" s="131">
        <v>40</v>
      </c>
      <c r="G20" s="131" t="s">
        <v>749</v>
      </c>
      <c r="H20" s="131" t="s">
        <v>748</v>
      </c>
      <c r="I20" s="131" t="s">
        <v>132</v>
      </c>
      <c r="K20" s="133"/>
      <c r="O20" s="133"/>
    </row>
    <row r="21" spans="1:15" s="131" customFormat="1" x14ac:dyDescent="0.35">
      <c r="A21" s="131" t="s">
        <v>744</v>
      </c>
      <c r="B21" s="131" t="s">
        <v>628</v>
      </c>
      <c r="C21" s="131" t="s">
        <v>662</v>
      </c>
      <c r="D21" s="131" t="s">
        <v>610</v>
      </c>
      <c r="E21" s="131" t="s">
        <v>718</v>
      </c>
      <c r="F21" s="131">
        <v>20</v>
      </c>
      <c r="G21" s="131" t="s">
        <v>767</v>
      </c>
      <c r="H21" s="131" t="s">
        <v>746</v>
      </c>
      <c r="I21" s="131" t="s">
        <v>132</v>
      </c>
      <c r="K21" s="133"/>
      <c r="O21" s="133"/>
    </row>
    <row r="22" spans="1:15" s="131" customFormat="1" x14ac:dyDescent="0.35">
      <c r="A22" s="131" t="s">
        <v>744</v>
      </c>
      <c r="B22" s="131" t="s">
        <v>628</v>
      </c>
      <c r="C22" s="131" t="s">
        <v>662</v>
      </c>
      <c r="D22" s="131" t="s">
        <v>610</v>
      </c>
      <c r="E22" s="131" t="s">
        <v>718</v>
      </c>
      <c r="F22" s="131">
        <v>20</v>
      </c>
      <c r="G22" s="131" t="s">
        <v>750</v>
      </c>
      <c r="H22" s="131" t="s">
        <v>748</v>
      </c>
      <c r="I22" s="131" t="s">
        <v>132</v>
      </c>
      <c r="K22" s="133"/>
      <c r="O22" s="133"/>
    </row>
    <row r="23" spans="1:15" s="131" customFormat="1" x14ac:dyDescent="0.35">
      <c r="A23" s="131" t="s">
        <v>744</v>
      </c>
      <c r="B23" s="131" t="s">
        <v>635</v>
      </c>
      <c r="C23" s="131" t="s">
        <v>610</v>
      </c>
      <c r="E23" s="131" t="s">
        <v>723</v>
      </c>
      <c r="F23" s="131">
        <v>15</v>
      </c>
      <c r="G23" s="131" t="s">
        <v>751</v>
      </c>
      <c r="H23" s="131" t="s">
        <v>746</v>
      </c>
      <c r="I23" s="131" t="s">
        <v>132</v>
      </c>
      <c r="K23" s="133"/>
      <c r="O23" s="133"/>
    </row>
    <row r="24" spans="1:15" s="131" customFormat="1" x14ac:dyDescent="0.35">
      <c r="A24" s="131" t="s">
        <v>744</v>
      </c>
      <c r="B24" s="131" t="s">
        <v>635</v>
      </c>
      <c r="C24" s="131" t="s">
        <v>610</v>
      </c>
      <c r="E24" s="131" t="s">
        <v>723</v>
      </c>
      <c r="F24" s="131">
        <v>15</v>
      </c>
      <c r="G24" s="131" t="s">
        <v>745</v>
      </c>
      <c r="H24" s="131" t="s">
        <v>748</v>
      </c>
      <c r="I24" s="131" t="s">
        <v>132</v>
      </c>
      <c r="K24" s="133"/>
      <c r="O24" s="13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E6F2F-D132-4620-A66D-C131996D4A29}">
  <sheetPr>
    <tabColor rgb="FFFFC000"/>
  </sheetPr>
  <dimension ref="A1:P4"/>
  <sheetViews>
    <sheetView workbookViewId="0">
      <selection activeCell="A2" sqref="A2"/>
    </sheetView>
  </sheetViews>
  <sheetFormatPr defaultColWidth="8.7265625" defaultRowHeight="14.5" x14ac:dyDescent="0.35"/>
  <cols>
    <col min="1" max="1" width="18" style="75" bestFit="1" customWidth="1"/>
    <col min="2" max="2" width="56.453125" style="75" bestFit="1" customWidth="1"/>
    <col min="3" max="3" width="13.54296875" style="75" bestFit="1" customWidth="1"/>
    <col min="4" max="4" width="16.81640625" style="75" bestFit="1" customWidth="1"/>
    <col min="5" max="5" width="7.81640625" style="75" bestFit="1" customWidth="1"/>
    <col min="6" max="6" width="11.54296875" style="75" bestFit="1" customWidth="1"/>
    <col min="7" max="7" width="10.54296875" style="75" bestFit="1" customWidth="1"/>
    <col min="8" max="8" width="13.7265625" style="75" bestFit="1" customWidth="1"/>
    <col min="9" max="9" width="11.7265625" style="75" bestFit="1" customWidth="1"/>
    <col min="10" max="10" width="12" style="75" bestFit="1" customWidth="1"/>
    <col min="11" max="11" width="10.54296875" style="75" bestFit="1" customWidth="1"/>
    <col min="12" max="12" width="8" style="75" bestFit="1" customWidth="1"/>
    <col min="13" max="13" width="12.1796875" style="70" bestFit="1" customWidth="1"/>
    <col min="14" max="16384" width="8.7265625" style="75"/>
  </cols>
  <sheetData>
    <row r="1" spans="1:16" x14ac:dyDescent="0.35">
      <c r="A1" s="73" t="s">
        <v>380</v>
      </c>
      <c r="B1" s="72" t="s">
        <v>350</v>
      </c>
      <c r="C1" s="72" t="s">
        <v>407</v>
      </c>
      <c r="D1" s="72" t="s">
        <v>520</v>
      </c>
      <c r="E1" s="73" t="s">
        <v>388</v>
      </c>
      <c r="F1" s="73" t="s">
        <v>389</v>
      </c>
      <c r="G1" s="73" t="s">
        <v>390</v>
      </c>
      <c r="H1" s="73" t="s">
        <v>391</v>
      </c>
      <c r="I1" s="73" t="s">
        <v>392</v>
      </c>
      <c r="J1" s="72" t="s">
        <v>393</v>
      </c>
      <c r="K1" s="73" t="s">
        <v>394</v>
      </c>
      <c r="L1" s="73" t="s">
        <v>98</v>
      </c>
      <c r="M1" s="71" t="s">
        <v>130</v>
      </c>
    </row>
    <row r="2" spans="1:16" s="131" customFormat="1" x14ac:dyDescent="0.35">
      <c r="A2" s="131" t="s">
        <v>722</v>
      </c>
      <c r="B2" s="131" t="s">
        <v>722</v>
      </c>
      <c r="C2" s="131" t="s">
        <v>721</v>
      </c>
      <c r="D2" s="131" t="s">
        <v>752</v>
      </c>
      <c r="E2" s="131" t="s">
        <v>610</v>
      </c>
      <c r="F2" s="131" t="s">
        <v>753</v>
      </c>
      <c r="G2" s="131" t="s">
        <v>738</v>
      </c>
      <c r="H2" s="131" t="s">
        <v>610</v>
      </c>
      <c r="I2" s="131" t="s">
        <v>616</v>
      </c>
      <c r="J2" s="131" t="s">
        <v>754</v>
      </c>
      <c r="K2" s="131" t="s">
        <v>616</v>
      </c>
      <c r="L2" s="133" t="s">
        <v>616</v>
      </c>
      <c r="P2" s="133"/>
    </row>
    <row r="3" spans="1:16" s="131" customFormat="1" x14ac:dyDescent="0.35">
      <c r="A3" s="131" t="s">
        <v>718</v>
      </c>
      <c r="B3" s="131" t="s">
        <v>718</v>
      </c>
      <c r="C3" s="131" t="s">
        <v>721</v>
      </c>
      <c r="D3" s="131" t="s">
        <v>755</v>
      </c>
      <c r="E3" s="131" t="s">
        <v>610</v>
      </c>
      <c r="F3" s="131" t="s">
        <v>756</v>
      </c>
      <c r="G3" s="131" t="s">
        <v>738</v>
      </c>
      <c r="H3" s="131" t="s">
        <v>610</v>
      </c>
      <c r="I3" s="131" t="s">
        <v>616</v>
      </c>
      <c r="J3" s="131" t="s">
        <v>757</v>
      </c>
      <c r="K3" s="131" t="s">
        <v>616</v>
      </c>
      <c r="L3" s="133" t="s">
        <v>616</v>
      </c>
      <c r="P3" s="133"/>
    </row>
    <row r="4" spans="1:16" s="131" customFormat="1" x14ac:dyDescent="0.35">
      <c r="A4" s="131" t="s">
        <v>723</v>
      </c>
      <c r="B4" s="131" t="s">
        <v>758</v>
      </c>
      <c r="E4" s="131" t="s">
        <v>610</v>
      </c>
      <c r="F4" s="131" t="s">
        <v>759</v>
      </c>
      <c r="G4" s="131" t="s">
        <v>738</v>
      </c>
      <c r="H4" s="131" t="s">
        <v>610</v>
      </c>
      <c r="I4" s="131" t="s">
        <v>616</v>
      </c>
      <c r="J4" s="131" t="s">
        <v>760</v>
      </c>
      <c r="K4" s="131" t="s">
        <v>616</v>
      </c>
      <c r="L4" s="133" t="s">
        <v>616</v>
      </c>
      <c r="P4" s="133"/>
    </row>
  </sheetData>
  <conditionalFormatting sqref="A2:A4">
    <cfRule type="duplicateValues" dxfId="3" priority="2"/>
  </conditionalFormatting>
  <conditionalFormatting sqref="B3">
    <cfRule type="duplicateValues" dxfId="2" priority="1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B744-40F2-4D8C-8C84-412973A66C89}">
  <sheetPr>
    <tabColor rgb="FFFFFF00"/>
  </sheetPr>
  <dimension ref="A1:M1"/>
  <sheetViews>
    <sheetView workbookViewId="0">
      <selection activeCell="A2" sqref="A2"/>
    </sheetView>
  </sheetViews>
  <sheetFormatPr defaultColWidth="8.7265625" defaultRowHeight="14.5" x14ac:dyDescent="0.35"/>
  <cols>
    <col min="1" max="1" width="18" style="75" bestFit="1" customWidth="1"/>
    <col min="2" max="2" width="56.453125" style="75" bestFit="1" customWidth="1"/>
    <col min="3" max="3" width="13.54296875" style="75" bestFit="1" customWidth="1"/>
    <col min="4" max="4" width="16.81640625" style="75" bestFit="1" customWidth="1"/>
    <col min="5" max="5" width="7.81640625" style="75" bestFit="1" customWidth="1"/>
    <col min="6" max="6" width="11.54296875" style="75" bestFit="1" customWidth="1"/>
    <col min="7" max="7" width="10.54296875" style="75" bestFit="1" customWidth="1"/>
    <col min="8" max="8" width="13.7265625" style="75" bestFit="1" customWidth="1"/>
    <col min="9" max="9" width="11.7265625" style="75" bestFit="1" customWidth="1"/>
    <col min="10" max="10" width="12" style="75" bestFit="1" customWidth="1"/>
    <col min="11" max="11" width="10.54296875" style="75" bestFit="1" customWidth="1"/>
    <col min="12" max="12" width="8" style="75" bestFit="1" customWidth="1"/>
    <col min="13" max="13" width="12.1796875" style="70" bestFit="1" customWidth="1"/>
    <col min="14" max="16384" width="8.7265625" style="75"/>
  </cols>
  <sheetData>
    <row r="1" spans="1:13" x14ac:dyDescent="0.35">
      <c r="A1" s="73" t="s">
        <v>380</v>
      </c>
      <c r="B1" s="72" t="s">
        <v>350</v>
      </c>
      <c r="C1" s="72" t="s">
        <v>407</v>
      </c>
      <c r="D1" s="72" t="s">
        <v>520</v>
      </c>
      <c r="E1" s="73" t="s">
        <v>388</v>
      </c>
      <c r="F1" s="73" t="s">
        <v>389</v>
      </c>
      <c r="G1" s="73" t="s">
        <v>390</v>
      </c>
      <c r="H1" s="73" t="s">
        <v>391</v>
      </c>
      <c r="I1" s="73" t="s">
        <v>392</v>
      </c>
      <c r="J1" s="72" t="s">
        <v>393</v>
      </c>
      <c r="K1" s="73" t="s">
        <v>394</v>
      </c>
      <c r="L1" s="73" t="s">
        <v>98</v>
      </c>
      <c r="M1" s="71" t="s">
        <v>130</v>
      </c>
    </row>
  </sheetData>
  <conditionalFormatting sqref="A1:A1048576">
    <cfRule type="duplicateValues" dxfId="1" priority="1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5C5C-1620-4BD6-A093-755D916CCA9F}">
  <sheetPr>
    <tabColor rgb="FFFFC000"/>
  </sheetPr>
  <dimension ref="A1:P2"/>
  <sheetViews>
    <sheetView workbookViewId="0">
      <selection activeCell="A2" sqref="A2"/>
    </sheetView>
  </sheetViews>
  <sheetFormatPr defaultColWidth="8.7265625" defaultRowHeight="14.5" x14ac:dyDescent="0.35"/>
  <cols>
    <col min="1" max="2" width="8.7265625" style="75"/>
    <col min="3" max="3" width="15.1796875" style="75" customWidth="1"/>
    <col min="4" max="4" width="21.26953125" style="75" customWidth="1"/>
    <col min="5" max="5" width="16.54296875" style="75" customWidth="1"/>
    <col min="6" max="6" width="22.7265625" style="75" customWidth="1"/>
    <col min="7" max="7" width="12.1796875" style="70" customWidth="1"/>
    <col min="8" max="16384" width="8.7265625" style="75"/>
  </cols>
  <sheetData>
    <row r="1" spans="1:16" ht="27" customHeight="1" x14ac:dyDescent="0.35">
      <c r="A1" s="73" t="s">
        <v>347</v>
      </c>
      <c r="B1" s="72" t="s">
        <v>350</v>
      </c>
      <c r="C1" s="72" t="s">
        <v>9</v>
      </c>
      <c r="D1" s="73" t="s">
        <v>412</v>
      </c>
      <c r="E1" s="73" t="s">
        <v>355</v>
      </c>
      <c r="F1" s="73" t="s">
        <v>98</v>
      </c>
      <c r="G1" s="71" t="s">
        <v>130</v>
      </c>
    </row>
    <row r="2" spans="1:16" s="131" customFormat="1" x14ac:dyDescent="0.35">
      <c r="A2" s="131" t="s">
        <v>617</v>
      </c>
      <c r="B2" s="131" t="s">
        <v>761</v>
      </c>
      <c r="D2" s="131" t="s">
        <v>762</v>
      </c>
      <c r="F2" s="131" t="s">
        <v>616</v>
      </c>
      <c r="G2" s="132"/>
      <c r="L2" s="133"/>
      <c r="P2" s="13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F8F1-5146-4B5D-9F3B-148627339A92}">
  <sheetPr>
    <tabColor rgb="FFFFFF00"/>
  </sheetPr>
  <dimension ref="A1:G1"/>
  <sheetViews>
    <sheetView workbookViewId="0">
      <selection activeCell="A2" sqref="A2"/>
    </sheetView>
  </sheetViews>
  <sheetFormatPr defaultColWidth="8.7265625" defaultRowHeight="14.5" x14ac:dyDescent="0.35"/>
  <cols>
    <col min="1" max="2" width="8.7265625" style="75"/>
    <col min="3" max="3" width="15.1796875" style="75" customWidth="1"/>
    <col min="4" max="4" width="21.26953125" style="75" customWidth="1"/>
    <col min="5" max="5" width="16.54296875" style="75" customWidth="1"/>
    <col min="6" max="6" width="22.7265625" style="75" customWidth="1"/>
    <col min="7" max="7" width="12.1796875" style="70" customWidth="1"/>
    <col min="8" max="16384" width="8.7265625" style="75"/>
  </cols>
  <sheetData>
    <row r="1" spans="1:7" ht="27" customHeight="1" x14ac:dyDescent="0.35">
      <c r="A1" s="73" t="s">
        <v>347</v>
      </c>
      <c r="B1" s="72" t="s">
        <v>350</v>
      </c>
      <c r="C1" s="72" t="s">
        <v>9</v>
      </c>
      <c r="D1" s="73" t="s">
        <v>412</v>
      </c>
      <c r="E1" s="73" t="s">
        <v>355</v>
      </c>
      <c r="F1" s="73" t="s">
        <v>98</v>
      </c>
      <c r="G1" s="71" t="s">
        <v>130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969DE-E2A4-4DC4-B700-A3A92643AB86}">
  <sheetPr>
    <tabColor rgb="FFFFC000"/>
  </sheetPr>
  <dimension ref="A1:V2"/>
  <sheetViews>
    <sheetView workbookViewId="0">
      <selection activeCell="A2" sqref="A2"/>
    </sheetView>
  </sheetViews>
  <sheetFormatPr defaultColWidth="8.7265625" defaultRowHeight="14.5" x14ac:dyDescent="0.35"/>
  <cols>
    <col min="1" max="1" width="11.453125" style="75" bestFit="1" customWidth="1"/>
    <col min="2" max="2" width="11.7265625" style="75" bestFit="1" customWidth="1"/>
    <col min="3" max="3" width="12.54296875" style="75" bestFit="1" customWidth="1"/>
    <col min="4" max="4" width="12.453125" style="75" bestFit="1" customWidth="1"/>
    <col min="5" max="5" width="15.54296875" style="75" bestFit="1" customWidth="1"/>
    <col min="6" max="6" width="12.453125" style="75" bestFit="1" customWidth="1"/>
    <col min="7" max="7" width="37.1796875" style="75" bestFit="1" customWidth="1"/>
    <col min="8" max="8" width="11.1796875" style="75" bestFit="1" customWidth="1"/>
    <col min="9" max="9" width="15.54296875" style="75" bestFit="1" customWidth="1"/>
    <col min="10" max="10" width="11.81640625" style="75" bestFit="1" customWidth="1"/>
    <col min="11" max="11" width="8" style="75" bestFit="1" customWidth="1"/>
    <col min="12" max="12" width="12.1796875" style="70" bestFit="1" customWidth="1"/>
    <col min="13" max="13" width="9.7265625" style="75" bestFit="1" customWidth="1"/>
    <col min="14" max="14" width="13.26953125" style="75" bestFit="1" customWidth="1"/>
    <col min="15" max="15" width="17.453125" style="75" bestFit="1" customWidth="1"/>
    <col min="16" max="16" width="14.7265625" style="70" bestFit="1" customWidth="1"/>
    <col min="17" max="17" width="17.453125" style="75" bestFit="1" customWidth="1"/>
    <col min="18" max="18" width="9.1796875" style="75" bestFit="1" customWidth="1"/>
    <col min="19" max="19" width="9.26953125" style="75" bestFit="1" customWidth="1"/>
    <col min="20" max="20" width="5.54296875" style="75" bestFit="1" customWidth="1"/>
    <col min="21" max="21" width="8.26953125" style="75" bestFit="1" customWidth="1"/>
    <col min="22" max="22" width="5.7265625" style="75" bestFit="1" customWidth="1"/>
    <col min="23" max="16384" width="8.7265625" style="75"/>
  </cols>
  <sheetData>
    <row r="1" spans="1:22" s="74" customFormat="1" ht="27" customHeight="1" x14ac:dyDescent="0.35">
      <c r="A1" s="73" t="s">
        <v>138</v>
      </c>
      <c r="B1" s="73" t="s">
        <v>111</v>
      </c>
      <c r="C1" s="72" t="s">
        <v>395</v>
      </c>
      <c r="D1" s="72" t="s">
        <v>141</v>
      </c>
      <c r="E1" s="72" t="s">
        <v>143</v>
      </c>
      <c r="F1" s="72" t="s">
        <v>118</v>
      </c>
      <c r="G1" s="73" t="s">
        <v>75</v>
      </c>
      <c r="H1" s="72" t="s">
        <v>9</v>
      </c>
      <c r="I1" s="73" t="s">
        <v>396</v>
      </c>
      <c r="J1" s="72" t="s">
        <v>397</v>
      </c>
      <c r="K1" s="73" t="s">
        <v>98</v>
      </c>
      <c r="L1" s="71" t="s">
        <v>130</v>
      </c>
      <c r="M1" s="72" t="s">
        <v>398</v>
      </c>
      <c r="N1" s="72" t="s">
        <v>399</v>
      </c>
      <c r="O1" s="72" t="s">
        <v>400</v>
      </c>
      <c r="P1" s="71" t="s">
        <v>401</v>
      </c>
      <c r="Q1" s="72" t="s">
        <v>113</v>
      </c>
      <c r="R1" s="72" t="s">
        <v>115</v>
      </c>
      <c r="S1" s="72" t="s">
        <v>121</v>
      </c>
      <c r="T1" s="72" t="s">
        <v>123</v>
      </c>
      <c r="U1" s="72" t="s">
        <v>125</v>
      </c>
      <c r="V1" s="72" t="s">
        <v>127</v>
      </c>
    </row>
    <row r="2" spans="1:22" s="131" customFormat="1" x14ac:dyDescent="0.35">
      <c r="A2" s="131" t="s">
        <v>763</v>
      </c>
      <c r="B2" s="131" t="s">
        <v>764</v>
      </c>
      <c r="G2" s="134" t="s">
        <v>765</v>
      </c>
      <c r="I2" s="131" t="s">
        <v>666</v>
      </c>
      <c r="J2" s="131" t="s">
        <v>610</v>
      </c>
      <c r="K2" s="131" t="s">
        <v>616</v>
      </c>
      <c r="L2" s="133"/>
      <c r="N2" s="131" t="s">
        <v>610</v>
      </c>
      <c r="P2" s="1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ADBC-AC9B-4BB7-A48C-0ACFB682703F}">
  <sheetPr>
    <tabColor rgb="FFFFFF00"/>
  </sheetPr>
  <dimension ref="A1:Y1"/>
  <sheetViews>
    <sheetView workbookViewId="0">
      <selection activeCell="A2" sqref="A2"/>
    </sheetView>
  </sheetViews>
  <sheetFormatPr defaultColWidth="8.7265625" defaultRowHeight="15" customHeight="1" x14ac:dyDescent="0.35"/>
  <cols>
    <col min="1" max="1" width="16" style="75" bestFit="1" customWidth="1"/>
    <col min="2" max="2" width="17.54296875" style="75" bestFit="1" customWidth="1"/>
    <col min="3" max="3" width="17" style="75" bestFit="1" customWidth="1"/>
    <col min="4" max="4" width="19.81640625" style="75" bestFit="1" customWidth="1"/>
    <col min="5" max="5" width="14" style="75" bestFit="1" customWidth="1"/>
    <col min="6" max="6" width="22.7265625" style="75" bestFit="1" customWidth="1"/>
    <col min="7" max="7" width="14.54296875" style="75" bestFit="1" customWidth="1"/>
    <col min="8" max="8" width="9.7265625" style="75" bestFit="1" customWidth="1"/>
    <col min="9" max="9" width="22.453125" style="75" bestFit="1" customWidth="1"/>
    <col min="10" max="10" width="14.453125" style="70" bestFit="1" customWidth="1"/>
    <col min="11" max="12" width="10.1796875" style="75" bestFit="1" customWidth="1"/>
    <col min="13" max="13" width="39.453125" style="75" bestFit="1" customWidth="1"/>
    <col min="14" max="14" width="11" style="75" bestFit="1" customWidth="1"/>
    <col min="15" max="15" width="10.453125" style="75" bestFit="1" customWidth="1"/>
    <col min="16" max="16" width="11" style="75" bestFit="1" customWidth="1"/>
    <col min="17" max="17" width="39.453125" style="75" bestFit="1" customWidth="1"/>
    <col min="18" max="18" width="39.453125" style="75" customWidth="1"/>
    <col min="19" max="19" width="10.54296875" style="75" bestFit="1" customWidth="1"/>
    <col min="20" max="20" width="11.453125" style="75" bestFit="1" customWidth="1"/>
    <col min="21" max="21" width="13.81640625" style="75" bestFit="1" customWidth="1"/>
    <col min="22" max="22" width="16" style="75" bestFit="1" customWidth="1"/>
    <col min="23" max="23" width="25.26953125" style="75" bestFit="1" customWidth="1"/>
    <col min="24" max="24" width="8" style="75" bestFit="1" customWidth="1"/>
    <col min="25" max="25" width="12.1796875" style="70" bestFit="1" customWidth="1"/>
    <col min="26" max="16384" width="8.7265625" style="75"/>
  </cols>
  <sheetData>
    <row r="1" spans="1:25" s="74" customFormat="1" ht="27" customHeight="1" x14ac:dyDescent="0.35">
      <c r="A1" s="72" t="s">
        <v>365</v>
      </c>
      <c r="B1" s="73" t="s">
        <v>24</v>
      </c>
      <c r="C1" s="73" t="s">
        <v>155</v>
      </c>
      <c r="D1" s="73" t="s">
        <v>366</v>
      </c>
      <c r="E1" s="73" t="s">
        <v>367</v>
      </c>
      <c r="F1" s="73" t="s">
        <v>40</v>
      </c>
      <c r="G1" s="73" t="s">
        <v>368</v>
      </c>
      <c r="H1" s="73" t="s">
        <v>369</v>
      </c>
      <c r="I1" s="73" t="s">
        <v>370</v>
      </c>
      <c r="J1" s="71" t="s">
        <v>371</v>
      </c>
      <c r="K1" s="73" t="s">
        <v>108</v>
      </c>
      <c r="L1" s="72" t="s">
        <v>138</v>
      </c>
      <c r="M1" s="73" t="s">
        <v>111</v>
      </c>
      <c r="N1" s="72" t="s">
        <v>66</v>
      </c>
      <c r="O1" s="72" t="s">
        <v>189</v>
      </c>
      <c r="P1" s="72" t="s">
        <v>118</v>
      </c>
      <c r="Q1" s="72" t="s">
        <v>75</v>
      </c>
      <c r="R1" s="73" t="s">
        <v>557</v>
      </c>
      <c r="S1" s="72" t="s">
        <v>78</v>
      </c>
      <c r="T1" s="72" t="s">
        <v>86</v>
      </c>
      <c r="U1" s="72" t="s">
        <v>89</v>
      </c>
      <c r="V1" s="72" t="s">
        <v>92</v>
      </c>
      <c r="W1" s="72" t="s">
        <v>372</v>
      </c>
      <c r="X1" s="73" t="s">
        <v>98</v>
      </c>
      <c r="Y1" s="71" t="s">
        <v>130</v>
      </c>
    </row>
  </sheetData>
  <conditionalFormatting sqref="C1:C1048576">
    <cfRule type="duplicateValues" dxfId="7" priority="1"/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1:G1"/>
  <sheetViews>
    <sheetView workbookViewId="0">
      <selection activeCell="A2" sqref="A2"/>
    </sheetView>
  </sheetViews>
  <sheetFormatPr defaultColWidth="8.7265625" defaultRowHeight="14.5" x14ac:dyDescent="0.35"/>
  <cols>
    <col min="1" max="1" width="15.54296875" style="75" bestFit="1" customWidth="1"/>
    <col min="2" max="2" width="48.1796875" style="75" bestFit="1" customWidth="1"/>
    <col min="3" max="3" width="22.26953125" style="75" bestFit="1" customWidth="1"/>
    <col min="4" max="6" width="16.453125" style="75" bestFit="1" customWidth="1"/>
    <col min="7" max="7" width="12.1796875" style="70" bestFit="1" customWidth="1"/>
    <col min="8" max="16384" width="8.7265625" style="75"/>
  </cols>
  <sheetData>
    <row r="1" spans="1:7" ht="27" customHeight="1" x14ac:dyDescent="0.35">
      <c r="A1" s="73" t="s">
        <v>208</v>
      </c>
      <c r="B1" s="73" t="s">
        <v>9</v>
      </c>
      <c r="C1" s="73" t="s">
        <v>402</v>
      </c>
      <c r="D1" s="73" t="s">
        <v>403</v>
      </c>
      <c r="E1" s="73" t="s">
        <v>404</v>
      </c>
      <c r="F1" s="73" t="s">
        <v>98</v>
      </c>
      <c r="G1" s="71" t="s">
        <v>130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FB80F-233A-47D7-BD69-E395B7D2113B}">
  <sheetPr>
    <tabColor rgb="FFFFFF00"/>
  </sheetPr>
  <dimension ref="A1:M3"/>
  <sheetViews>
    <sheetView workbookViewId="0">
      <selection activeCell="A2" sqref="A2"/>
    </sheetView>
  </sheetViews>
  <sheetFormatPr defaultColWidth="8.7265625" defaultRowHeight="14.5" x14ac:dyDescent="0.35"/>
  <cols>
    <col min="1" max="1" width="20.81640625" style="75" customWidth="1"/>
    <col min="2" max="2" width="13.81640625" style="75" customWidth="1"/>
    <col min="3" max="3" width="14.453125" style="75" customWidth="1"/>
    <col min="4" max="4" width="20.453125" style="75" customWidth="1"/>
    <col min="5" max="5" width="29.54296875" style="75" bestFit="1" customWidth="1"/>
    <col min="6" max="6" width="15.81640625" style="75" bestFit="1" customWidth="1"/>
    <col min="7" max="7" width="32.7265625" style="75" bestFit="1" customWidth="1"/>
    <col min="8" max="8" width="26.81640625" style="75" bestFit="1" customWidth="1"/>
    <col min="9" max="10" width="30.7265625" style="75" customWidth="1"/>
    <col min="11" max="11" width="30.7265625" style="75" bestFit="1" customWidth="1"/>
    <col min="12" max="12" width="18" style="75" bestFit="1" customWidth="1"/>
    <col min="13" max="13" width="65.453125" style="75" customWidth="1"/>
    <col min="14" max="16384" width="8.7265625" style="75"/>
  </cols>
  <sheetData>
    <row r="1" spans="1:13" ht="72.75" customHeight="1" x14ac:dyDescent="0.35">
      <c r="E1" s="85" t="s">
        <v>446</v>
      </c>
      <c r="F1" s="86"/>
      <c r="G1" s="85" t="s">
        <v>447</v>
      </c>
      <c r="H1" s="85" t="s">
        <v>448</v>
      </c>
      <c r="I1" s="85" t="s">
        <v>449</v>
      </c>
      <c r="J1" s="85" t="s">
        <v>449</v>
      </c>
      <c r="M1" s="85" t="s">
        <v>450</v>
      </c>
    </row>
    <row r="2" spans="1:13" ht="43.5" x14ac:dyDescent="0.35">
      <c r="A2" s="104" t="s">
        <v>558</v>
      </c>
      <c r="B2" s="104" t="s">
        <v>559</v>
      </c>
      <c r="C2" s="104" t="s">
        <v>560</v>
      </c>
      <c r="D2" s="104" t="s">
        <v>588</v>
      </c>
      <c r="E2" s="82" t="s">
        <v>264</v>
      </c>
      <c r="F2" s="82" t="s">
        <v>155</v>
      </c>
      <c r="G2" s="83" t="s">
        <v>163</v>
      </c>
      <c r="H2" s="83" t="s">
        <v>210</v>
      </c>
      <c r="I2" s="83" t="s">
        <v>451</v>
      </c>
      <c r="J2" s="83" t="s">
        <v>452</v>
      </c>
      <c r="K2" s="89" t="s">
        <v>363</v>
      </c>
      <c r="L2" s="82" t="s">
        <v>362</v>
      </c>
      <c r="M2" s="83" t="s">
        <v>453</v>
      </c>
    </row>
    <row r="3" spans="1:13" x14ac:dyDescent="0.35">
      <c r="A3" t="str">
        <f>IFERROR(IF(VLOOKUP(F3,Customer!C:C,1, 0) =F3, "TRUE", "NOT FOUND"), "FALSE")</f>
        <v>FALSE</v>
      </c>
      <c r="B3" t="str">
        <f>IFERROR(IF(VLOOKUP(_xlfn.CONCAT(F3,G3),CustomerSite!X:X,1, 0) =_xlfn.CONCAT(F3,G3), "TRUE", "NOT FOUND"), "FALSE")</f>
        <v>TRUE</v>
      </c>
      <c r="C3" t="str">
        <f>IFERROR(IF(VLOOKUP(_xlfn.CONCAT(F3,G3,H3),CustomerSystem!P:P,1, 0) =_xlfn.CONCAT(F3,G3,H3), "TRUE", "NOT FOUND"), "FALSE")</f>
        <v>FALSE</v>
      </c>
      <c r="D3" t="str">
        <f>IFERROR(IF(VLOOKUP(_xlfn.CONCAT(I3,J3),CustomerRecurring!V:V,1, 0) =_xlfn.CONCAT(I3,J3), "TRUE", "NOT FOUND"), "FALSE")</f>
        <v>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U6"/>
  <sheetViews>
    <sheetView workbookViewId="0">
      <selection activeCell="A2" sqref="A2"/>
    </sheetView>
  </sheetViews>
  <sheetFormatPr defaultColWidth="8.7265625" defaultRowHeight="14.5" x14ac:dyDescent="0.35"/>
  <cols>
    <col min="1" max="1" width="15.90625" style="75" bestFit="1" customWidth="1"/>
    <col min="2" max="3" width="9.36328125" style="75" bestFit="1" customWidth="1"/>
    <col min="4" max="4" width="21.26953125" style="75" bestFit="1" customWidth="1"/>
    <col min="5" max="5" width="12.90625" style="75" bestFit="1" customWidth="1"/>
    <col min="6" max="6" width="8.54296875" style="75" bestFit="1" customWidth="1"/>
    <col min="7" max="7" width="7.1796875" style="75" bestFit="1" customWidth="1"/>
    <col min="8" max="8" width="9.81640625" style="75" bestFit="1" customWidth="1"/>
    <col min="9" max="9" width="9.1796875" style="75" bestFit="1" customWidth="1"/>
    <col min="10" max="10" width="5.36328125" style="75" bestFit="1" customWidth="1"/>
    <col min="11" max="11" width="14.81640625" style="75" bestFit="1" customWidth="1"/>
    <col min="12" max="12" width="5.1796875" style="75" bestFit="1" customWidth="1"/>
    <col min="13" max="13" width="7.6328125" style="75" bestFit="1" customWidth="1"/>
    <col min="14" max="14" width="5.26953125" style="75" bestFit="1" customWidth="1"/>
    <col min="15" max="15" width="8.7265625" style="75" bestFit="1" customWidth="1"/>
    <col min="16" max="16" width="18.7265625" style="75" bestFit="1" customWidth="1"/>
    <col min="17" max="17" width="24.453125" style="75" bestFit="1" customWidth="1"/>
    <col min="18" max="18" width="21.26953125" style="75" bestFit="1" customWidth="1"/>
    <col min="19" max="19" width="17.7265625" style="75" bestFit="1" customWidth="1"/>
    <col min="20" max="20" width="7.36328125" style="75" bestFit="1" customWidth="1"/>
    <col min="21" max="21" width="11.36328125" style="70" bestFit="1" customWidth="1"/>
    <col min="22" max="16384" width="8.7265625" style="75"/>
  </cols>
  <sheetData>
    <row r="1" spans="1:21" ht="27" customHeight="1" x14ac:dyDescent="0.35">
      <c r="A1" s="73" t="s">
        <v>155</v>
      </c>
      <c r="B1" s="73" t="s">
        <v>108</v>
      </c>
      <c r="C1" s="72" t="s">
        <v>138</v>
      </c>
      <c r="D1" s="73" t="s">
        <v>111</v>
      </c>
      <c r="E1" s="73" t="s">
        <v>113</v>
      </c>
      <c r="F1" s="73" t="s">
        <v>115</v>
      </c>
      <c r="G1" s="72" t="s">
        <v>66</v>
      </c>
      <c r="H1" s="72" t="s">
        <v>189</v>
      </c>
      <c r="I1" s="72" t="s">
        <v>118</v>
      </c>
      <c r="J1" s="72" t="s">
        <v>75</v>
      </c>
      <c r="K1" s="73" t="s">
        <v>121</v>
      </c>
      <c r="L1" s="73" t="s">
        <v>123</v>
      </c>
      <c r="M1" s="73" t="s">
        <v>125</v>
      </c>
      <c r="N1" s="72" t="s">
        <v>127</v>
      </c>
      <c r="O1" s="72" t="s">
        <v>774</v>
      </c>
      <c r="P1" s="116" t="s">
        <v>589</v>
      </c>
      <c r="Q1" s="116" t="s">
        <v>590</v>
      </c>
      <c r="R1" s="116" t="s">
        <v>591</v>
      </c>
      <c r="S1" s="116" t="s">
        <v>592</v>
      </c>
      <c r="T1" s="72" t="s">
        <v>98</v>
      </c>
      <c r="U1" s="71" t="s">
        <v>130</v>
      </c>
    </row>
    <row r="2" spans="1:21" s="131" customFormat="1" x14ac:dyDescent="0.35">
      <c r="A2" s="131" t="s">
        <v>611</v>
      </c>
      <c r="B2" s="131" t="s">
        <v>610</v>
      </c>
      <c r="D2" s="131" t="s">
        <v>618</v>
      </c>
      <c r="E2" s="131" t="s">
        <v>641</v>
      </c>
      <c r="G2" s="132"/>
      <c r="K2" s="131" t="s">
        <v>642</v>
      </c>
      <c r="L2" s="133" t="s">
        <v>643</v>
      </c>
      <c r="M2" s="131" t="s">
        <v>644</v>
      </c>
      <c r="O2" s="131" t="s">
        <v>610</v>
      </c>
      <c r="P2" s="131" t="s">
        <v>610</v>
      </c>
      <c r="Q2" s="133" t="s">
        <v>610</v>
      </c>
      <c r="R2" s="131" t="s">
        <v>610</v>
      </c>
      <c r="S2" s="131" t="s">
        <v>616</v>
      </c>
      <c r="T2" s="131" t="s">
        <v>616</v>
      </c>
      <c r="U2" s="133"/>
    </row>
    <row r="3" spans="1:21" s="131" customFormat="1" x14ac:dyDescent="0.35">
      <c r="A3" s="131" t="s">
        <v>622</v>
      </c>
      <c r="B3" s="131" t="s">
        <v>610</v>
      </c>
      <c r="D3" s="131" t="s">
        <v>623</v>
      </c>
      <c r="E3" s="131" t="s">
        <v>645</v>
      </c>
      <c r="G3" s="132"/>
      <c r="K3" s="131" t="s">
        <v>646</v>
      </c>
      <c r="L3" s="133" t="s">
        <v>647</v>
      </c>
      <c r="M3" s="131" t="s">
        <v>648</v>
      </c>
      <c r="O3" s="131" t="s">
        <v>616</v>
      </c>
      <c r="P3" s="131" t="s">
        <v>616</v>
      </c>
      <c r="Q3" s="133" t="s">
        <v>616</v>
      </c>
      <c r="R3" s="131" t="s">
        <v>616</v>
      </c>
      <c r="S3" s="131" t="s">
        <v>616</v>
      </c>
      <c r="T3" s="131" t="s">
        <v>616</v>
      </c>
      <c r="U3" s="133"/>
    </row>
    <row r="4" spans="1:21" s="131" customFormat="1" x14ac:dyDescent="0.35">
      <c r="A4" s="131" t="s">
        <v>625</v>
      </c>
      <c r="B4" s="131" t="s">
        <v>610</v>
      </c>
      <c r="D4" s="131" t="s">
        <v>626</v>
      </c>
      <c r="E4" s="131" t="s">
        <v>649</v>
      </c>
      <c r="G4" s="132"/>
      <c r="K4" s="131" t="s">
        <v>646</v>
      </c>
      <c r="L4" s="133" t="s">
        <v>647</v>
      </c>
      <c r="M4" s="131" t="s">
        <v>648</v>
      </c>
      <c r="O4" s="131" t="s">
        <v>616</v>
      </c>
      <c r="P4" s="131" t="s">
        <v>616</v>
      </c>
      <c r="Q4" s="133" t="s">
        <v>616</v>
      </c>
      <c r="R4" s="131" t="s">
        <v>616</v>
      </c>
      <c r="S4" s="131" t="s">
        <v>616</v>
      </c>
      <c r="T4" s="131" t="s">
        <v>616</v>
      </c>
      <c r="U4" s="133"/>
    </row>
    <row r="5" spans="1:21" s="131" customFormat="1" x14ac:dyDescent="0.35">
      <c r="A5" s="131" t="s">
        <v>628</v>
      </c>
      <c r="B5" s="131" t="s">
        <v>616</v>
      </c>
      <c r="C5" s="131" t="s">
        <v>630</v>
      </c>
      <c r="D5" s="131" t="s">
        <v>631</v>
      </c>
      <c r="E5" s="131" t="s">
        <v>650</v>
      </c>
      <c r="G5" s="132"/>
      <c r="K5" s="131" t="s">
        <v>651</v>
      </c>
      <c r="L5" s="133" t="s">
        <v>652</v>
      </c>
      <c r="M5" s="131" t="s">
        <v>653</v>
      </c>
      <c r="O5" s="131" t="s">
        <v>610</v>
      </c>
      <c r="P5" s="131" t="s">
        <v>610</v>
      </c>
      <c r="Q5" s="133" t="s">
        <v>610</v>
      </c>
      <c r="R5" s="131" t="s">
        <v>610</v>
      </c>
      <c r="S5" s="131" t="s">
        <v>610</v>
      </c>
      <c r="T5" s="131" t="s">
        <v>616</v>
      </c>
      <c r="U5" s="133"/>
    </row>
    <row r="6" spans="1:21" s="131" customFormat="1" x14ac:dyDescent="0.35">
      <c r="A6" s="131" t="s">
        <v>635</v>
      </c>
      <c r="B6" s="131" t="s">
        <v>616</v>
      </c>
      <c r="C6" s="131" t="s">
        <v>637</v>
      </c>
      <c r="D6" s="131" t="s">
        <v>638</v>
      </c>
      <c r="E6" s="131" t="s">
        <v>654</v>
      </c>
      <c r="G6" s="132"/>
      <c r="K6" s="131" t="s">
        <v>655</v>
      </c>
      <c r="L6" s="133" t="s">
        <v>656</v>
      </c>
      <c r="M6" s="131" t="s">
        <v>657</v>
      </c>
      <c r="O6" s="131" t="s">
        <v>610</v>
      </c>
      <c r="P6" s="131" t="s">
        <v>610</v>
      </c>
      <c r="Q6" s="133" t="s">
        <v>610</v>
      </c>
      <c r="R6" s="131" t="s">
        <v>610</v>
      </c>
      <c r="S6" s="131" t="s">
        <v>616</v>
      </c>
      <c r="T6" s="131" t="s">
        <v>610</v>
      </c>
      <c r="U6" s="133">
        <v>45658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2AAB-F0F3-4267-803F-2FDAC6AFF6A1}">
  <sheetPr>
    <tabColor rgb="FFFFFF00"/>
  </sheetPr>
  <dimension ref="A1:Q82"/>
  <sheetViews>
    <sheetView workbookViewId="0">
      <selection activeCell="B2" sqref="B2"/>
    </sheetView>
  </sheetViews>
  <sheetFormatPr defaultColWidth="8.7265625" defaultRowHeight="14.5" x14ac:dyDescent="0.35"/>
  <cols>
    <col min="1" max="1" width="39.453125" bestFit="1" customWidth="1"/>
    <col min="2" max="2" width="17" style="75" bestFit="1" customWidth="1"/>
    <col min="3" max="3" width="10.1796875" style="75" bestFit="1" customWidth="1"/>
    <col min="4" max="5" width="49.1796875" style="75" bestFit="1" customWidth="1"/>
    <col min="6" max="6" width="40.54296875" style="75" bestFit="1" customWidth="1"/>
    <col min="7" max="7" width="28.7265625" style="75" bestFit="1" customWidth="1"/>
    <col min="8" max="8" width="11" style="75" bestFit="1" customWidth="1"/>
    <col min="9" max="9" width="10.453125" style="75" bestFit="1" customWidth="1"/>
    <col min="10" max="10" width="11" style="75" bestFit="1" customWidth="1"/>
    <col min="11" max="11" width="39.453125" style="75" bestFit="1" customWidth="1"/>
    <col min="12" max="12" width="23.1796875" style="75" bestFit="1" customWidth="1"/>
    <col min="13" max="13" width="5.54296875" style="75" bestFit="1" customWidth="1"/>
    <col min="14" max="14" width="9.26953125" style="75" bestFit="1" customWidth="1"/>
    <col min="15" max="15" width="5.7265625" style="75" bestFit="1" customWidth="1"/>
    <col min="16" max="16" width="8" style="75" bestFit="1" customWidth="1"/>
    <col min="17" max="17" width="12.1796875" style="70" bestFit="1" customWidth="1"/>
    <col min="18" max="16384" width="8.7265625" style="75"/>
  </cols>
  <sheetData>
    <row r="1" spans="1:17" ht="27" customHeight="1" x14ac:dyDescent="0.35">
      <c r="A1" s="104" t="s">
        <v>558</v>
      </c>
      <c r="B1" s="73" t="s">
        <v>155</v>
      </c>
      <c r="C1" s="73" t="s">
        <v>108</v>
      </c>
      <c r="D1" s="72" t="s">
        <v>138</v>
      </c>
      <c r="E1" s="73" t="s">
        <v>111</v>
      </c>
      <c r="F1" s="73" t="s">
        <v>113</v>
      </c>
      <c r="G1" s="73" t="s">
        <v>115</v>
      </c>
      <c r="H1" s="72" t="s">
        <v>66</v>
      </c>
      <c r="I1" s="72" t="s">
        <v>189</v>
      </c>
      <c r="J1" s="72" t="s">
        <v>118</v>
      </c>
      <c r="K1" s="72" t="s">
        <v>75</v>
      </c>
      <c r="L1" s="73" t="s">
        <v>121</v>
      </c>
      <c r="M1" s="73" t="s">
        <v>123</v>
      </c>
      <c r="N1" s="73" t="s">
        <v>125</v>
      </c>
      <c r="O1" s="72" t="s">
        <v>127</v>
      </c>
      <c r="P1" s="72" t="s">
        <v>98</v>
      </c>
      <c r="Q1" s="71" t="s">
        <v>130</v>
      </c>
    </row>
    <row r="2" spans="1:17" x14ac:dyDescent="0.35">
      <c r="A2" t="str">
        <f>IFERROR(IF(VLOOKUP(B2,Customer!C:C,1, 0) =B2, "TRUE", "NOT FOUND"), "FALSE")</f>
        <v>FALSE</v>
      </c>
    </row>
    <row r="3" spans="1:17" x14ac:dyDescent="0.35">
      <c r="A3" t="str">
        <f>IFERROR(IF(VLOOKUP(B3,Customer!C:C,1, 0) =B3, "TRUE", "NOT FOUND"), "FALSE")</f>
        <v>FALSE</v>
      </c>
    </row>
    <row r="4" spans="1:17" x14ac:dyDescent="0.35">
      <c r="A4" t="str">
        <f>IFERROR(IF(VLOOKUP(B4,Customer!C:C,1, 0) =B4, "TRUE", "NOT FOUND"), "FALSE")</f>
        <v>FALSE</v>
      </c>
    </row>
    <row r="5" spans="1:17" x14ac:dyDescent="0.35">
      <c r="A5" t="str">
        <f>IFERROR(IF(VLOOKUP(B5,Customer!C:C,1, 0) =B5, "TRUE", "NOT FOUND"), "FALSE")</f>
        <v>FALSE</v>
      </c>
    </row>
    <row r="6" spans="1:17" x14ac:dyDescent="0.35">
      <c r="A6" t="str">
        <f>IFERROR(IF(VLOOKUP(B6,Customer!C:C,1, 0) =B6, "TRUE", "NOT FOUND"), "FALSE")</f>
        <v>FALSE</v>
      </c>
    </row>
    <row r="7" spans="1:17" x14ac:dyDescent="0.35">
      <c r="A7" t="str">
        <f>IFERROR(IF(VLOOKUP(B7,Customer!C:C,1, 0) =B7, "TRUE", "NOT FOUND"), "FALSE")</f>
        <v>FALSE</v>
      </c>
    </row>
    <row r="8" spans="1:17" x14ac:dyDescent="0.35">
      <c r="A8" t="str">
        <f>IFERROR(IF(VLOOKUP(B8,Customer!C:C,1, 0) =B8, "TRUE", "NOT FOUND"), "FALSE")</f>
        <v>FALSE</v>
      </c>
    </row>
    <row r="9" spans="1:17" x14ac:dyDescent="0.35">
      <c r="A9" t="str">
        <f>IFERROR(IF(VLOOKUP(B9,Customer!C:C,1, 0) =B9, "TRUE", "NOT FOUND"), "FALSE")</f>
        <v>FALSE</v>
      </c>
    </row>
    <row r="10" spans="1:17" x14ac:dyDescent="0.35">
      <c r="A10" t="str">
        <f>IFERROR(IF(VLOOKUP(B10,Customer!C:C,1, 0) =B10, "TRUE", "NOT FOUND"), "FALSE")</f>
        <v>FALSE</v>
      </c>
    </row>
    <row r="11" spans="1:17" x14ac:dyDescent="0.35">
      <c r="A11" t="str">
        <f>IFERROR(IF(VLOOKUP(B11,Customer!C:C,1, 0) =B11, "TRUE", "NOT FOUND"), "FALSE")</f>
        <v>FALSE</v>
      </c>
    </row>
    <row r="12" spans="1:17" x14ac:dyDescent="0.35">
      <c r="A12" t="str">
        <f>IFERROR(IF(VLOOKUP(B12,Customer!C:C,1, 0) =B12, "TRUE", "NOT FOUND"), "FALSE")</f>
        <v>FALSE</v>
      </c>
    </row>
    <row r="13" spans="1:17" x14ac:dyDescent="0.35">
      <c r="A13" t="str">
        <f>IFERROR(IF(VLOOKUP(B13,Customer!C:C,1, 0) =B13, "TRUE", "NOT FOUND"), "FALSE")</f>
        <v>FALSE</v>
      </c>
    </row>
    <row r="14" spans="1:17" x14ac:dyDescent="0.35">
      <c r="A14" t="str">
        <f>IFERROR(IF(VLOOKUP(B14,Customer!C:C,1, 0) =B14, "TRUE", "NOT FOUND"), "FALSE")</f>
        <v>FALSE</v>
      </c>
    </row>
    <row r="15" spans="1:17" x14ac:dyDescent="0.35">
      <c r="A15" t="str">
        <f>IFERROR(IF(VLOOKUP(B15,Customer!C:C,1, 0) =B15, "TRUE", "NOT FOUND"), "FALSE")</f>
        <v>FALSE</v>
      </c>
    </row>
    <row r="16" spans="1:17" x14ac:dyDescent="0.35">
      <c r="A16" t="str">
        <f>IFERROR(IF(VLOOKUP(B16,Customer!C:C,1, 0) =B16, "TRUE", "NOT FOUND"), "FALSE")</f>
        <v>FALSE</v>
      </c>
    </row>
    <row r="17" spans="1:1" x14ac:dyDescent="0.35">
      <c r="A17" t="str">
        <f>IFERROR(IF(VLOOKUP(B17,Customer!C:C,1, 0) =B17, "TRUE", "NOT FOUND"), "FALSE")</f>
        <v>FALSE</v>
      </c>
    </row>
    <row r="18" spans="1:1" x14ac:dyDescent="0.35">
      <c r="A18" t="str">
        <f>IFERROR(IF(VLOOKUP(B18,Customer!C:C,1, 0) =B18, "TRUE", "NOT FOUND"), "FALSE")</f>
        <v>FALSE</v>
      </c>
    </row>
    <row r="19" spans="1:1" x14ac:dyDescent="0.35">
      <c r="A19" t="str">
        <f>IFERROR(IF(VLOOKUP(B19,Customer!C:C,1, 0) =B19, "TRUE", "NOT FOUND"), "FALSE")</f>
        <v>FALSE</v>
      </c>
    </row>
    <row r="20" spans="1:1" x14ac:dyDescent="0.35">
      <c r="A20" t="str">
        <f>IFERROR(IF(VLOOKUP(B20,Customer!C:C,1, 0) =B20, "TRUE", "NOT FOUND"), "FALSE")</f>
        <v>FALSE</v>
      </c>
    </row>
    <row r="21" spans="1:1" x14ac:dyDescent="0.35">
      <c r="A21" t="str">
        <f>IFERROR(IF(VLOOKUP(B21,Customer!C:C,1, 0) =B21, "TRUE", "NOT FOUND"), "FALSE")</f>
        <v>FALSE</v>
      </c>
    </row>
    <row r="22" spans="1:1" x14ac:dyDescent="0.35">
      <c r="A22" t="str">
        <f>IFERROR(IF(VLOOKUP(B22,Customer!C:C,1, 0) =B22, "TRUE", "NOT FOUND"), "FALSE")</f>
        <v>FALSE</v>
      </c>
    </row>
    <row r="23" spans="1:1" x14ac:dyDescent="0.35">
      <c r="A23" t="str">
        <f>IFERROR(IF(VLOOKUP(B23,Customer!C:C,1, 0) =B23, "TRUE", "NOT FOUND"), "FALSE")</f>
        <v>FALSE</v>
      </c>
    </row>
    <row r="24" spans="1:1" x14ac:dyDescent="0.35">
      <c r="A24" t="str">
        <f>IFERROR(IF(VLOOKUP(B24,Customer!C:C,1, 0) =B24, "TRUE", "NOT FOUND"), "FALSE")</f>
        <v>FALSE</v>
      </c>
    </row>
    <row r="25" spans="1:1" x14ac:dyDescent="0.35">
      <c r="A25" t="str">
        <f>IFERROR(IF(VLOOKUP(B25,Customer!C:C,1, 0) =B25, "TRUE", "NOT FOUND"), "FALSE")</f>
        <v>FALSE</v>
      </c>
    </row>
    <row r="26" spans="1:1" x14ac:dyDescent="0.35">
      <c r="A26" t="str">
        <f>IFERROR(IF(VLOOKUP(B26,Customer!C:C,1, 0) =B26, "TRUE", "NOT FOUND"), "FALSE")</f>
        <v>FALSE</v>
      </c>
    </row>
    <row r="27" spans="1:1" x14ac:dyDescent="0.35">
      <c r="A27" t="str">
        <f>IFERROR(IF(VLOOKUP(B27,Customer!C:C,1, 0) =B27, "TRUE", "NOT FOUND"), "FALSE")</f>
        <v>FALSE</v>
      </c>
    </row>
    <row r="28" spans="1:1" x14ac:dyDescent="0.35">
      <c r="A28" t="str">
        <f>IFERROR(IF(VLOOKUP(B28,Customer!C:C,1, 0) =B28, "TRUE", "NOT FOUND"), "FALSE")</f>
        <v>FALSE</v>
      </c>
    </row>
    <row r="29" spans="1:1" x14ac:dyDescent="0.35">
      <c r="A29" t="str">
        <f>IFERROR(IF(VLOOKUP(B29,Customer!C:C,1, 0) =B29, "TRUE", "NOT FOUND"), "FALSE")</f>
        <v>FALSE</v>
      </c>
    </row>
    <row r="30" spans="1:1" x14ac:dyDescent="0.35">
      <c r="A30" t="str">
        <f>IFERROR(IF(VLOOKUP(B30,Customer!C:C,1, 0) =B30, "TRUE", "NOT FOUND"), "FALSE")</f>
        <v>FALSE</v>
      </c>
    </row>
    <row r="31" spans="1:1" x14ac:dyDescent="0.35">
      <c r="A31" t="str">
        <f>IFERROR(IF(VLOOKUP(B31,Customer!C:C,1, 0) =B31, "TRUE", "NOT FOUND"), "FALSE")</f>
        <v>FALSE</v>
      </c>
    </row>
    <row r="32" spans="1:1" x14ac:dyDescent="0.35">
      <c r="A32" t="str">
        <f>IFERROR(IF(VLOOKUP(B32,Customer!C:C,1, 0) =B32, "TRUE", "NOT FOUND"), "FALSE")</f>
        <v>FALSE</v>
      </c>
    </row>
    <row r="33" spans="1:1" x14ac:dyDescent="0.35">
      <c r="A33" t="str">
        <f>IFERROR(IF(VLOOKUP(B33,Customer!C:C,1, 0) =B33, "TRUE", "NOT FOUND"), "FALSE")</f>
        <v>FALSE</v>
      </c>
    </row>
    <row r="34" spans="1:1" x14ac:dyDescent="0.35">
      <c r="A34" t="str">
        <f>IFERROR(IF(VLOOKUP(B34,Customer!C:C,1, 0) =B34, "TRUE", "NOT FOUND"), "FALSE")</f>
        <v>FALSE</v>
      </c>
    </row>
    <row r="35" spans="1:1" x14ac:dyDescent="0.35">
      <c r="A35" t="str">
        <f>IFERROR(IF(VLOOKUP(B35,Customer!C:C,1, 0) =B35, "TRUE", "NOT FOUND"), "FALSE")</f>
        <v>FALSE</v>
      </c>
    </row>
    <row r="36" spans="1:1" x14ac:dyDescent="0.35">
      <c r="A36" t="str">
        <f>IFERROR(IF(VLOOKUP(B36,Customer!C:C,1, 0) =B36, "TRUE", "NOT FOUND"), "FALSE")</f>
        <v>FALSE</v>
      </c>
    </row>
    <row r="37" spans="1:1" x14ac:dyDescent="0.35">
      <c r="A37" t="str">
        <f>IFERROR(IF(VLOOKUP(B37,Customer!C:C,1, 0) =B37, "TRUE", "NOT FOUND"), "FALSE")</f>
        <v>FALSE</v>
      </c>
    </row>
    <row r="38" spans="1:1" x14ac:dyDescent="0.35">
      <c r="A38" t="str">
        <f>IFERROR(IF(VLOOKUP(B38,Customer!C:C,1, 0) =B38, "TRUE", "NOT FOUND"), "FALSE")</f>
        <v>FALSE</v>
      </c>
    </row>
    <row r="39" spans="1:1" x14ac:dyDescent="0.35">
      <c r="A39" t="str">
        <f>IFERROR(IF(VLOOKUP(B39,Customer!C:C,1, 0) =B39, "TRUE", "NOT FOUND"), "FALSE")</f>
        <v>FALSE</v>
      </c>
    </row>
    <row r="40" spans="1:1" x14ac:dyDescent="0.35">
      <c r="A40" t="str">
        <f>IFERROR(IF(VLOOKUP(B40,Customer!C:C,1, 0) =B40, "TRUE", "NOT FOUND"), "FALSE")</f>
        <v>FALSE</v>
      </c>
    </row>
    <row r="41" spans="1:1" x14ac:dyDescent="0.35">
      <c r="A41" t="str">
        <f>IFERROR(IF(VLOOKUP(B41,Customer!C:C,1, 0) =B41, "TRUE", "NOT FOUND"), "FALSE")</f>
        <v>FALSE</v>
      </c>
    </row>
    <row r="42" spans="1:1" x14ac:dyDescent="0.35">
      <c r="A42" t="str">
        <f>IFERROR(IF(VLOOKUP(B42,Customer!C:C,1, 0) =B42, "TRUE", "NOT FOUND"), "FALSE")</f>
        <v>FALSE</v>
      </c>
    </row>
    <row r="43" spans="1:1" x14ac:dyDescent="0.35">
      <c r="A43" t="str">
        <f>IFERROR(IF(VLOOKUP(B43,Customer!C:C,1, 0) =B43, "TRUE", "NOT FOUND"), "FALSE")</f>
        <v>FALSE</v>
      </c>
    </row>
    <row r="44" spans="1:1" x14ac:dyDescent="0.35">
      <c r="A44" t="str">
        <f>IFERROR(IF(VLOOKUP(B44,Customer!C:C,1, 0) =B44, "TRUE", "NOT FOUND"), "FALSE")</f>
        <v>FALSE</v>
      </c>
    </row>
    <row r="45" spans="1:1" x14ac:dyDescent="0.35">
      <c r="A45" t="str">
        <f>IFERROR(IF(VLOOKUP(B45,Customer!C:C,1, 0) =B45, "TRUE", "NOT FOUND"), "FALSE")</f>
        <v>FALSE</v>
      </c>
    </row>
    <row r="46" spans="1:1" x14ac:dyDescent="0.35">
      <c r="A46" t="str">
        <f>IFERROR(IF(VLOOKUP(B46,Customer!C:C,1, 0) =B46, "TRUE", "NOT FOUND"), "FALSE")</f>
        <v>FALSE</v>
      </c>
    </row>
    <row r="47" spans="1:1" x14ac:dyDescent="0.35">
      <c r="A47" t="str">
        <f>IFERROR(IF(VLOOKUP(B47,Customer!C:C,1, 0) =B47, "TRUE", "NOT FOUND"), "FALSE")</f>
        <v>FALSE</v>
      </c>
    </row>
    <row r="48" spans="1:1" x14ac:dyDescent="0.35">
      <c r="A48" t="str">
        <f>IFERROR(IF(VLOOKUP(B48,Customer!C:C,1, 0) =B48, "TRUE", "NOT FOUND"), "FALSE")</f>
        <v>FALSE</v>
      </c>
    </row>
    <row r="49" spans="1:1" x14ac:dyDescent="0.35">
      <c r="A49" t="str">
        <f>IFERROR(IF(VLOOKUP(B49,Customer!C:C,1, 0) =B49, "TRUE", "NOT FOUND"), "FALSE")</f>
        <v>FALSE</v>
      </c>
    </row>
    <row r="50" spans="1:1" x14ac:dyDescent="0.35">
      <c r="A50" t="str">
        <f>IFERROR(IF(VLOOKUP(B50,Customer!C:C,1, 0) =B50, "TRUE", "NOT FOUND"), "FALSE")</f>
        <v>FALSE</v>
      </c>
    </row>
    <row r="51" spans="1:1" x14ac:dyDescent="0.35">
      <c r="A51" t="str">
        <f>IFERROR(IF(VLOOKUP(B51,Customer!C:C,1, 0) =B51, "TRUE", "NOT FOUND"), "FALSE")</f>
        <v>FALSE</v>
      </c>
    </row>
    <row r="52" spans="1:1" x14ac:dyDescent="0.35">
      <c r="A52" t="str">
        <f>IFERROR(IF(VLOOKUP(B52,Customer!C:C,1, 0) =B52, "TRUE", "NOT FOUND"), "FALSE")</f>
        <v>FALSE</v>
      </c>
    </row>
    <row r="53" spans="1:1" x14ac:dyDescent="0.35">
      <c r="A53" t="str">
        <f>IFERROR(IF(VLOOKUP(B53,Customer!C:C,1, 0) =B53, "TRUE", "NOT FOUND"), "FALSE")</f>
        <v>FALSE</v>
      </c>
    </row>
    <row r="54" spans="1:1" x14ac:dyDescent="0.35">
      <c r="A54" t="str">
        <f>IFERROR(IF(VLOOKUP(B54,Customer!C:C,1, 0) =B54, "TRUE", "NOT FOUND"), "FALSE")</f>
        <v>FALSE</v>
      </c>
    </row>
    <row r="55" spans="1:1" x14ac:dyDescent="0.35">
      <c r="A55" t="str">
        <f>IFERROR(IF(VLOOKUP(B55,Customer!C:C,1, 0) =B55, "TRUE", "NOT FOUND"), "FALSE")</f>
        <v>FALSE</v>
      </c>
    </row>
    <row r="56" spans="1:1" x14ac:dyDescent="0.35">
      <c r="A56" t="str">
        <f>IFERROR(IF(VLOOKUP(B56,Customer!C:C,1, 0) =B56, "TRUE", "NOT FOUND"), "FALSE")</f>
        <v>FALSE</v>
      </c>
    </row>
    <row r="57" spans="1:1" x14ac:dyDescent="0.35">
      <c r="A57" t="str">
        <f>IFERROR(IF(VLOOKUP(B57,Customer!C:C,1, 0) =B57, "TRUE", "NOT FOUND"), "FALSE")</f>
        <v>FALSE</v>
      </c>
    </row>
    <row r="58" spans="1:1" x14ac:dyDescent="0.35">
      <c r="A58" t="str">
        <f>IFERROR(IF(VLOOKUP(B58,Customer!C:C,1, 0) =B58, "TRUE", "NOT FOUND"), "FALSE")</f>
        <v>FALSE</v>
      </c>
    </row>
    <row r="59" spans="1:1" x14ac:dyDescent="0.35">
      <c r="A59" t="str">
        <f>IFERROR(IF(VLOOKUP(B59,Customer!C:C,1, 0) =B59, "TRUE", "NOT FOUND"), "FALSE")</f>
        <v>FALSE</v>
      </c>
    </row>
    <row r="60" spans="1:1" x14ac:dyDescent="0.35">
      <c r="A60" t="str">
        <f>IFERROR(IF(VLOOKUP(B60,Customer!C:C,1, 0) =B60, "TRUE", "NOT FOUND"), "FALSE")</f>
        <v>FALSE</v>
      </c>
    </row>
    <row r="61" spans="1:1" x14ac:dyDescent="0.35">
      <c r="A61" t="str">
        <f>IFERROR(IF(VLOOKUP(B61,Customer!C:C,1, 0) =B61, "TRUE", "NOT FOUND"), "FALSE")</f>
        <v>FALSE</v>
      </c>
    </row>
    <row r="62" spans="1:1" x14ac:dyDescent="0.35">
      <c r="A62" t="str">
        <f>IFERROR(IF(VLOOKUP(B62,Customer!C:C,1, 0) =B62, "TRUE", "NOT FOUND"), "FALSE")</f>
        <v>FALSE</v>
      </c>
    </row>
    <row r="63" spans="1:1" x14ac:dyDescent="0.35">
      <c r="A63" t="str">
        <f>IFERROR(IF(VLOOKUP(B63,Customer!C:C,1, 0) =B63, "TRUE", "NOT FOUND"), "FALSE")</f>
        <v>FALSE</v>
      </c>
    </row>
    <row r="64" spans="1:1" x14ac:dyDescent="0.35">
      <c r="A64" t="str">
        <f>IFERROR(IF(VLOOKUP(B64,Customer!C:C,1, 0) =B64, "TRUE", "NOT FOUND"), "FALSE")</f>
        <v>FALSE</v>
      </c>
    </row>
    <row r="65" spans="1:1" x14ac:dyDescent="0.35">
      <c r="A65" t="str">
        <f>IFERROR(IF(VLOOKUP(B65,Customer!C:C,1, 0) =B65, "TRUE", "NOT FOUND"), "FALSE")</f>
        <v>FALSE</v>
      </c>
    </row>
    <row r="66" spans="1:1" x14ac:dyDescent="0.35">
      <c r="A66" t="str">
        <f>IFERROR(IF(VLOOKUP(B66,Customer!C:C,1, 0) =B66, "TRUE", "NOT FOUND"), "FALSE")</f>
        <v>FALSE</v>
      </c>
    </row>
    <row r="67" spans="1:1" x14ac:dyDescent="0.35">
      <c r="A67" t="str">
        <f>IFERROR(IF(VLOOKUP(B67,Customer!C:C,1, 0) =B67, "TRUE", "NOT FOUND"), "FALSE")</f>
        <v>FALSE</v>
      </c>
    </row>
    <row r="68" spans="1:1" x14ac:dyDescent="0.35">
      <c r="A68" t="str">
        <f>IFERROR(IF(VLOOKUP(B68,Customer!C:C,1, 0) =B68, "TRUE", "NOT FOUND"), "FALSE")</f>
        <v>FALSE</v>
      </c>
    </row>
    <row r="69" spans="1:1" x14ac:dyDescent="0.35">
      <c r="A69" t="str">
        <f>IFERROR(IF(VLOOKUP(B69,Customer!C:C,1, 0) =B69, "TRUE", "NOT FOUND"), "FALSE")</f>
        <v>FALSE</v>
      </c>
    </row>
    <row r="70" spans="1:1" x14ac:dyDescent="0.35">
      <c r="A70" t="str">
        <f>IFERROR(IF(VLOOKUP(B70,Customer!C:C,1, 0) =B70, "TRUE", "NOT FOUND"), "FALSE")</f>
        <v>FALSE</v>
      </c>
    </row>
    <row r="71" spans="1:1" x14ac:dyDescent="0.35">
      <c r="A71" t="str">
        <f>IFERROR(IF(VLOOKUP(B71,Customer!C:C,1, 0) =B71, "TRUE", "NOT FOUND"), "FALSE")</f>
        <v>FALSE</v>
      </c>
    </row>
    <row r="72" spans="1:1" x14ac:dyDescent="0.35">
      <c r="A72" t="str">
        <f>IFERROR(IF(VLOOKUP(B72,Customer!C:C,1, 0) =B72, "TRUE", "NOT FOUND"), "FALSE")</f>
        <v>FALSE</v>
      </c>
    </row>
    <row r="73" spans="1:1" x14ac:dyDescent="0.35">
      <c r="A73" t="str">
        <f>IFERROR(IF(VLOOKUP(B73,Customer!C:C,1, 0) =B73, "TRUE", "NOT FOUND"), "FALSE")</f>
        <v>FALSE</v>
      </c>
    </row>
    <row r="74" spans="1:1" x14ac:dyDescent="0.35">
      <c r="A74" t="str">
        <f>IFERROR(IF(VLOOKUP(B74,Customer!C:C,1, 0) =B74, "TRUE", "NOT FOUND"), "FALSE")</f>
        <v>FALSE</v>
      </c>
    </row>
    <row r="75" spans="1:1" x14ac:dyDescent="0.35">
      <c r="A75" t="str">
        <f>IFERROR(IF(VLOOKUP(B75,Customer!C:C,1, 0) =B75, "TRUE", "NOT FOUND"), "FALSE")</f>
        <v>FALSE</v>
      </c>
    </row>
    <row r="76" spans="1:1" x14ac:dyDescent="0.35">
      <c r="A76" t="str">
        <f>IFERROR(IF(VLOOKUP(B76,Customer!C:C,1, 0) =B76, "TRUE", "NOT FOUND"), "FALSE")</f>
        <v>FALSE</v>
      </c>
    </row>
    <row r="77" spans="1:1" x14ac:dyDescent="0.35">
      <c r="A77" t="str">
        <f>IFERROR(IF(VLOOKUP(B77,Customer!C:C,1, 0) =B77, "TRUE", "NOT FOUND"), "FALSE")</f>
        <v>FALSE</v>
      </c>
    </row>
    <row r="78" spans="1:1" x14ac:dyDescent="0.35">
      <c r="A78" t="str">
        <f>IFERROR(IF(VLOOKUP(B78,Customer!C:C,1, 0) =B78, "TRUE", "NOT FOUND"), "FALSE")</f>
        <v>FALSE</v>
      </c>
    </row>
    <row r="79" spans="1:1" x14ac:dyDescent="0.35">
      <c r="A79" t="str">
        <f>IFERROR(IF(VLOOKUP(B79,Customer!C:C,1, 0) =B79, "TRUE", "NOT FOUND"), "FALSE")</f>
        <v>FALSE</v>
      </c>
    </row>
    <row r="80" spans="1:1" x14ac:dyDescent="0.35">
      <c r="A80" t="str">
        <f>IFERROR(IF(VLOOKUP(B80,Customer!C:C,1, 0) =B80, "TRUE", "NOT FOUND"), "FALSE")</f>
        <v>FALSE</v>
      </c>
    </row>
    <row r="81" spans="1:1" x14ac:dyDescent="0.35">
      <c r="A81" t="str">
        <f>IFERROR(IF(VLOOKUP(B81,Customer!C:C,1, 0) =B81, "TRUE", "NOT FOUND"), "FALSE")</f>
        <v>FALSE</v>
      </c>
    </row>
    <row r="82" spans="1:1" x14ac:dyDescent="0.35">
      <c r="A82" t="str">
        <f>IFERROR(IF(VLOOKUP(B82,Customer!C:C,1, 0) =B82, "TRUE", "NOT FOUND"), "FALSE")</f>
        <v>FALSE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480F-ED84-4FD4-BF9D-A6F4A85B81F8}">
  <dimension ref="A1:P9"/>
  <sheetViews>
    <sheetView workbookViewId="0">
      <selection activeCell="A3" sqref="A3"/>
    </sheetView>
  </sheetViews>
  <sheetFormatPr defaultColWidth="8.7265625" defaultRowHeight="14.5" x14ac:dyDescent="0.35"/>
  <cols>
    <col min="1" max="1" width="34.1796875" style="75" customWidth="1"/>
    <col min="2" max="2" width="10.1796875" style="75" bestFit="1" customWidth="1"/>
    <col min="3" max="3" width="49.26953125" style="75" bestFit="1" customWidth="1"/>
    <col min="4" max="4" width="36.7265625" style="75" bestFit="1" customWidth="1"/>
    <col min="5" max="5" width="28.7265625" style="75" bestFit="1" customWidth="1"/>
    <col min="6" max="6" width="17.26953125" style="75" bestFit="1" customWidth="1"/>
    <col min="7" max="7" width="5.54296875" style="75" bestFit="1" customWidth="1"/>
    <col min="8" max="8" width="9.26953125" style="75" bestFit="1" customWidth="1"/>
    <col min="9" max="9" width="14" style="75" bestFit="1" customWidth="1"/>
    <col min="10" max="10" width="11" style="75" bestFit="1" customWidth="1"/>
    <col min="11" max="11" width="15.54296875" style="75" bestFit="1" customWidth="1"/>
    <col min="12" max="12" width="11" style="75" bestFit="1" customWidth="1"/>
    <col min="13" max="13" width="39.453125" style="75" bestFit="1" customWidth="1"/>
    <col min="14" max="14" width="12.1796875" style="75" bestFit="1" customWidth="1"/>
    <col min="15" max="15" width="6.26953125" style="75" bestFit="1" customWidth="1"/>
    <col min="16" max="16384" width="8.7265625" style="75"/>
  </cols>
  <sheetData>
    <row r="1" spans="1:16" s="84" customFormat="1" ht="98.25" customHeight="1" x14ac:dyDescent="0.35">
      <c r="A1" s="103" t="s">
        <v>422</v>
      </c>
    </row>
    <row r="2" spans="1:16" s="76" customFormat="1" ht="27" customHeight="1" x14ac:dyDescent="0.35">
      <c r="A2" s="73" t="s">
        <v>134</v>
      </c>
      <c r="B2" s="72" t="s">
        <v>138</v>
      </c>
      <c r="C2" s="73" t="s">
        <v>111</v>
      </c>
      <c r="D2" s="72" t="s">
        <v>113</v>
      </c>
      <c r="E2" s="72" t="s">
        <v>115</v>
      </c>
      <c r="F2" s="72" t="s">
        <v>121</v>
      </c>
      <c r="G2" s="72" t="s">
        <v>123</v>
      </c>
      <c r="H2" s="72" t="s">
        <v>125</v>
      </c>
      <c r="I2" s="72" t="s">
        <v>413</v>
      </c>
      <c r="J2" s="72" t="s">
        <v>141</v>
      </c>
      <c r="K2" s="72" t="s">
        <v>143</v>
      </c>
      <c r="L2" s="72" t="s">
        <v>118</v>
      </c>
      <c r="M2" s="73" t="s">
        <v>75</v>
      </c>
      <c r="N2" s="72" t="s">
        <v>148</v>
      </c>
      <c r="O2" s="72" t="s">
        <v>151</v>
      </c>
    </row>
    <row r="3" spans="1:16" s="131" customFormat="1" x14ac:dyDescent="0.35">
      <c r="A3" s="131" t="s">
        <v>610</v>
      </c>
      <c r="B3" s="131" t="s">
        <v>658</v>
      </c>
      <c r="C3" s="131" t="s">
        <v>659</v>
      </c>
      <c r="G3" s="132"/>
      <c r="L3" s="133"/>
      <c r="M3" s="131" t="s">
        <v>660</v>
      </c>
      <c r="N3" s="131" t="s">
        <v>661</v>
      </c>
      <c r="P3" s="133"/>
    </row>
    <row r="4" spans="1:16" s="131" customFormat="1" x14ac:dyDescent="0.35">
      <c r="A4" s="131" t="s">
        <v>662</v>
      </c>
      <c r="B4" s="131" t="s">
        <v>663</v>
      </c>
      <c r="C4" s="131" t="s">
        <v>664</v>
      </c>
      <c r="G4" s="132"/>
      <c r="L4" s="133"/>
      <c r="M4" s="131" t="s">
        <v>665</v>
      </c>
      <c r="N4" s="131" t="s">
        <v>666</v>
      </c>
      <c r="P4" s="133"/>
    </row>
    <row r="5" spans="1:16" s="131" customFormat="1" x14ac:dyDescent="0.35">
      <c r="A5" s="131" t="s">
        <v>667</v>
      </c>
      <c r="B5" s="131" t="s">
        <v>668</v>
      </c>
      <c r="C5" s="131" t="s">
        <v>664</v>
      </c>
      <c r="G5" s="132"/>
      <c r="L5" s="133"/>
      <c r="M5" s="131" t="s">
        <v>669</v>
      </c>
      <c r="N5" s="131" t="s">
        <v>670</v>
      </c>
      <c r="P5" s="133"/>
    </row>
    <row r="6" spans="1:16" s="131" customFormat="1" x14ac:dyDescent="0.35">
      <c r="A6" s="131" t="s">
        <v>671</v>
      </c>
      <c r="B6" s="131" t="s">
        <v>672</v>
      </c>
      <c r="C6" s="131" t="s">
        <v>673</v>
      </c>
      <c r="G6" s="132"/>
      <c r="L6" s="133"/>
      <c r="M6" s="131" t="s">
        <v>674</v>
      </c>
      <c r="N6" s="131" t="s">
        <v>666</v>
      </c>
      <c r="P6" s="133"/>
    </row>
    <row r="7" spans="1:16" s="131" customFormat="1" x14ac:dyDescent="0.35">
      <c r="A7" s="131" t="s">
        <v>675</v>
      </c>
      <c r="B7" s="131" t="s">
        <v>676</v>
      </c>
      <c r="C7" s="131" t="s">
        <v>673</v>
      </c>
      <c r="G7" s="132"/>
      <c r="L7" s="133"/>
      <c r="M7" s="131" t="s">
        <v>677</v>
      </c>
      <c r="N7" s="131" t="s">
        <v>670</v>
      </c>
      <c r="P7" s="133"/>
    </row>
    <row r="8" spans="1:16" s="131" customFormat="1" x14ac:dyDescent="0.35">
      <c r="A8" s="131" t="s">
        <v>678</v>
      </c>
      <c r="B8" s="131" t="s">
        <v>679</v>
      </c>
      <c r="C8" s="131" t="s">
        <v>680</v>
      </c>
      <c r="G8" s="132"/>
      <c r="J8" s="131" t="s">
        <v>681</v>
      </c>
      <c r="L8" s="133"/>
      <c r="M8" s="131" t="s">
        <v>682</v>
      </c>
      <c r="N8" s="131" t="s">
        <v>683</v>
      </c>
      <c r="P8" s="133"/>
    </row>
    <row r="9" spans="1:16" s="131" customFormat="1" x14ac:dyDescent="0.35">
      <c r="A9" s="131" t="s">
        <v>684</v>
      </c>
      <c r="B9" s="131" t="s">
        <v>685</v>
      </c>
      <c r="C9" s="131" t="s">
        <v>686</v>
      </c>
      <c r="G9" s="132"/>
      <c r="J9" s="131" t="s">
        <v>687</v>
      </c>
      <c r="L9" s="133"/>
      <c r="M9" s="131" t="s">
        <v>688</v>
      </c>
      <c r="N9" s="131" t="s">
        <v>683</v>
      </c>
      <c r="P9" s="133"/>
    </row>
  </sheetData>
  <hyperlinks>
    <hyperlink ref="M3" r:id="rId1" xr:uid="{E3652401-8089-43A7-BE8F-773791FAE137}"/>
    <hyperlink ref="M4" r:id="rId2" xr:uid="{C1DD0604-22B4-4B7F-8A7F-84BC5B1C6A6C}"/>
    <hyperlink ref="M5" r:id="rId3" xr:uid="{DF2DBF0E-5706-40F3-889F-D99026A59F3D}"/>
    <hyperlink ref="M6" r:id="rId4" xr:uid="{DD5D2E28-1416-4FC8-AC1D-E001BB51B7B4}"/>
    <hyperlink ref="M7" r:id="rId5" xr:uid="{05E0DEE2-4455-4C06-BF16-0A9A70629B8F}"/>
    <hyperlink ref="M9" r:id="rId6" xr:uid="{642DE293-944F-4998-98BF-AF477DEE1031}"/>
    <hyperlink ref="M8" r:id="rId7" xr:uid="{7802767D-2E57-4E43-A2E6-E715BAB3D476}"/>
  </hyperlinks>
  <pageMargins left="0.7" right="0.7" top="0.75" bottom="0.75" header="0.3" footer="0.3"/>
  <pageSetup orientation="portrait" horizontalDpi="1200" verticalDpi="1200"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6F1E-3DF2-4BDA-A555-9FD6AE7C9B4C}">
  <sheetPr>
    <tabColor rgb="FFFFFF00"/>
  </sheetPr>
  <dimension ref="A1:O2"/>
  <sheetViews>
    <sheetView workbookViewId="0">
      <selection activeCell="A3" sqref="A3"/>
    </sheetView>
  </sheetViews>
  <sheetFormatPr defaultColWidth="8.7265625" defaultRowHeight="14.5" x14ac:dyDescent="0.35"/>
  <cols>
    <col min="1" max="1" width="34.1796875" style="75" customWidth="1"/>
    <col min="2" max="2" width="10.1796875" style="75" bestFit="1" customWidth="1"/>
    <col min="3" max="3" width="49.26953125" style="75" bestFit="1" customWidth="1"/>
    <col min="4" max="4" width="36.7265625" style="75" bestFit="1" customWidth="1"/>
    <col min="5" max="5" width="28.7265625" style="75" bestFit="1" customWidth="1"/>
    <col min="6" max="6" width="17.26953125" style="75" bestFit="1" customWidth="1"/>
    <col min="7" max="7" width="5.54296875" style="75" bestFit="1" customWidth="1"/>
    <col min="8" max="8" width="9.26953125" style="75" bestFit="1" customWidth="1"/>
    <col min="9" max="9" width="14" style="75" bestFit="1" customWidth="1"/>
    <col min="10" max="10" width="11" style="75" bestFit="1" customWidth="1"/>
    <col min="11" max="11" width="15.54296875" style="75" bestFit="1" customWidth="1"/>
    <col min="12" max="12" width="11" style="75" bestFit="1" customWidth="1"/>
    <col min="13" max="13" width="39.453125" style="75" bestFit="1" customWidth="1"/>
    <col min="14" max="14" width="12.1796875" style="75" bestFit="1" customWidth="1"/>
    <col min="15" max="15" width="6.26953125" style="75" bestFit="1" customWidth="1"/>
    <col min="16" max="16384" width="8.7265625" style="75"/>
  </cols>
  <sheetData>
    <row r="1" spans="1:15" s="84" customFormat="1" ht="98.25" customHeight="1" x14ac:dyDescent="0.35">
      <c r="A1" s="103" t="s">
        <v>422</v>
      </c>
    </row>
    <row r="2" spans="1:15" s="76" customFormat="1" ht="27" customHeight="1" x14ac:dyDescent="0.35">
      <c r="A2" s="73" t="s">
        <v>134</v>
      </c>
      <c r="B2" s="72" t="s">
        <v>138</v>
      </c>
      <c r="C2" s="73" t="s">
        <v>111</v>
      </c>
      <c r="D2" s="72" t="s">
        <v>113</v>
      </c>
      <c r="E2" s="72" t="s">
        <v>115</v>
      </c>
      <c r="F2" s="72" t="s">
        <v>121</v>
      </c>
      <c r="G2" s="72" t="s">
        <v>123</v>
      </c>
      <c r="H2" s="72" t="s">
        <v>125</v>
      </c>
      <c r="I2" s="72" t="s">
        <v>413</v>
      </c>
      <c r="J2" s="72" t="s">
        <v>141</v>
      </c>
      <c r="K2" s="72" t="s">
        <v>143</v>
      </c>
      <c r="L2" s="72" t="s">
        <v>118</v>
      </c>
      <c r="M2" s="73" t="s">
        <v>75</v>
      </c>
      <c r="N2" s="72" t="s">
        <v>148</v>
      </c>
      <c r="O2" s="72" t="s">
        <v>151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7584-E33C-40DA-BFAF-67291476BB26}">
  <dimension ref="A1:P11"/>
  <sheetViews>
    <sheetView workbookViewId="0">
      <selection activeCell="A3" sqref="A3"/>
    </sheetView>
  </sheetViews>
  <sheetFormatPr defaultColWidth="8.7265625" defaultRowHeight="15" customHeight="1" x14ac:dyDescent="0.35"/>
  <cols>
    <col min="1" max="1" width="31.81640625" style="75" customWidth="1"/>
    <col min="2" max="2" width="17" style="75" bestFit="1" customWidth="1"/>
    <col min="3" max="3" width="9.7265625" style="75" bestFit="1" customWidth="1"/>
    <col min="4" max="4" width="11.1796875" style="75" bestFit="1" customWidth="1"/>
    <col min="5" max="5" width="11.7265625" style="75" bestFit="1" customWidth="1"/>
    <col min="6" max="6" width="9.1796875" style="75" bestFit="1" customWidth="1"/>
    <col min="7" max="7" width="20.81640625" style="75" bestFit="1" customWidth="1"/>
    <col min="8" max="8" width="22.7265625" style="75" bestFit="1" customWidth="1"/>
    <col min="9" max="9" width="24.26953125" style="75" bestFit="1" customWidth="1"/>
    <col min="10" max="16384" width="8.7265625" style="75"/>
  </cols>
  <sheetData>
    <row r="1" spans="1:16" ht="43.5" x14ac:dyDescent="0.35">
      <c r="A1" s="103" t="s">
        <v>421</v>
      </c>
      <c r="G1" s="76" t="s">
        <v>373</v>
      </c>
      <c r="H1" s="76" t="s">
        <v>373</v>
      </c>
      <c r="I1" s="76" t="s">
        <v>373</v>
      </c>
    </row>
    <row r="2" spans="1:16" s="76" customFormat="1" ht="27" customHeight="1" x14ac:dyDescent="0.35">
      <c r="A2" s="73" t="s">
        <v>134</v>
      </c>
      <c r="B2" s="73" t="s">
        <v>155</v>
      </c>
      <c r="C2" s="72" t="s">
        <v>157</v>
      </c>
      <c r="D2" s="72" t="s">
        <v>159</v>
      </c>
      <c r="E2" s="72" t="s">
        <v>163</v>
      </c>
      <c r="F2" s="72" t="s">
        <v>167</v>
      </c>
      <c r="G2" s="72" t="s">
        <v>169</v>
      </c>
      <c r="H2" s="72" t="s">
        <v>171</v>
      </c>
      <c r="I2" s="72" t="s">
        <v>173</v>
      </c>
    </row>
    <row r="3" spans="1:16" s="131" customFormat="1" ht="14.5" x14ac:dyDescent="0.35">
      <c r="A3" s="131" t="s">
        <v>610</v>
      </c>
      <c r="B3" s="131" t="s">
        <v>611</v>
      </c>
      <c r="C3" s="131" t="s">
        <v>616</v>
      </c>
      <c r="D3" s="131" t="s">
        <v>62</v>
      </c>
      <c r="G3" s="131" t="s">
        <v>610</v>
      </c>
      <c r="H3" s="131" t="s">
        <v>610</v>
      </c>
      <c r="I3" s="131" t="s">
        <v>610</v>
      </c>
      <c r="L3" s="133"/>
      <c r="P3" s="133"/>
    </row>
    <row r="4" spans="1:16" s="131" customFormat="1" ht="14.5" x14ac:dyDescent="0.35">
      <c r="A4" s="131" t="s">
        <v>610</v>
      </c>
      <c r="B4" s="131" t="s">
        <v>622</v>
      </c>
      <c r="C4" s="131" t="s">
        <v>610</v>
      </c>
      <c r="D4" s="131" t="s">
        <v>62</v>
      </c>
      <c r="G4" s="131" t="s">
        <v>610</v>
      </c>
      <c r="H4" s="131" t="s">
        <v>616</v>
      </c>
      <c r="I4" s="131" t="s">
        <v>616</v>
      </c>
      <c r="L4" s="133"/>
      <c r="P4" s="133"/>
    </row>
    <row r="5" spans="1:16" s="131" customFormat="1" ht="14.5" x14ac:dyDescent="0.35">
      <c r="A5" s="131" t="s">
        <v>610</v>
      </c>
      <c r="B5" s="131" t="s">
        <v>625</v>
      </c>
      <c r="C5" s="131" t="s">
        <v>662</v>
      </c>
      <c r="D5" s="131" t="s">
        <v>62</v>
      </c>
      <c r="G5" s="131" t="s">
        <v>610</v>
      </c>
      <c r="H5" s="131" t="s">
        <v>616</v>
      </c>
      <c r="I5" s="131" t="s">
        <v>616</v>
      </c>
      <c r="L5" s="133"/>
      <c r="P5" s="133"/>
    </row>
    <row r="6" spans="1:16" s="131" customFormat="1" ht="14.5" x14ac:dyDescent="0.35">
      <c r="A6" s="131" t="s">
        <v>662</v>
      </c>
      <c r="B6" s="131" t="s">
        <v>622</v>
      </c>
      <c r="C6" s="131" t="s">
        <v>610</v>
      </c>
      <c r="D6" s="131" t="s">
        <v>94</v>
      </c>
      <c r="E6" s="131" t="s">
        <v>610</v>
      </c>
      <c r="G6" s="131" t="s">
        <v>610</v>
      </c>
      <c r="H6" s="131" t="s">
        <v>610</v>
      </c>
      <c r="I6" s="131" t="s">
        <v>610</v>
      </c>
      <c r="L6" s="133"/>
      <c r="P6" s="133"/>
    </row>
    <row r="7" spans="1:16" s="131" customFormat="1" ht="14.5" x14ac:dyDescent="0.35">
      <c r="A7" s="131" t="s">
        <v>667</v>
      </c>
      <c r="B7" s="131" t="s">
        <v>622</v>
      </c>
      <c r="C7" s="131" t="s">
        <v>662</v>
      </c>
      <c r="D7" s="131" t="s">
        <v>94</v>
      </c>
      <c r="E7" s="131" t="s">
        <v>662</v>
      </c>
      <c r="G7" s="131" t="s">
        <v>616</v>
      </c>
      <c r="H7" s="131" t="s">
        <v>616</v>
      </c>
      <c r="I7" s="131" t="s">
        <v>616</v>
      </c>
      <c r="L7" s="133"/>
      <c r="P7" s="133"/>
    </row>
    <row r="8" spans="1:16" s="131" customFormat="1" ht="14.5" x14ac:dyDescent="0.35">
      <c r="A8" s="131" t="s">
        <v>671</v>
      </c>
      <c r="B8" s="131" t="s">
        <v>625</v>
      </c>
      <c r="C8" s="131" t="s">
        <v>610</v>
      </c>
      <c r="D8" s="131" t="s">
        <v>94</v>
      </c>
      <c r="E8" s="131" t="s">
        <v>610</v>
      </c>
      <c r="G8" s="131" t="s">
        <v>610</v>
      </c>
      <c r="H8" s="131" t="s">
        <v>616</v>
      </c>
      <c r="I8" s="131" t="s">
        <v>616</v>
      </c>
      <c r="L8" s="133"/>
      <c r="P8" s="133"/>
    </row>
    <row r="9" spans="1:16" s="131" customFormat="1" ht="14.5" x14ac:dyDescent="0.35">
      <c r="A9" s="131" t="s">
        <v>675</v>
      </c>
      <c r="B9" s="131" t="s">
        <v>625</v>
      </c>
      <c r="C9" s="131" t="s">
        <v>662</v>
      </c>
      <c r="D9" s="131" t="s">
        <v>94</v>
      </c>
      <c r="E9" s="131" t="s">
        <v>662</v>
      </c>
      <c r="G9" s="131" t="s">
        <v>616</v>
      </c>
      <c r="H9" s="131" t="s">
        <v>616</v>
      </c>
      <c r="I9" s="131" t="s">
        <v>616</v>
      </c>
      <c r="L9" s="133"/>
      <c r="P9" s="133"/>
    </row>
    <row r="10" spans="1:16" s="131" customFormat="1" ht="14.5" x14ac:dyDescent="0.35">
      <c r="A10" s="131" t="s">
        <v>678</v>
      </c>
      <c r="B10" s="131" t="s">
        <v>628</v>
      </c>
      <c r="C10" s="131" t="s">
        <v>616</v>
      </c>
      <c r="D10" s="131" t="s">
        <v>94</v>
      </c>
      <c r="E10" s="131" t="s">
        <v>610</v>
      </c>
      <c r="G10" s="131" t="s">
        <v>616</v>
      </c>
      <c r="H10" s="131" t="s">
        <v>616</v>
      </c>
      <c r="I10" s="131" t="s">
        <v>616</v>
      </c>
      <c r="L10" s="133"/>
      <c r="P10" s="133"/>
    </row>
    <row r="11" spans="1:16" s="131" customFormat="1" ht="14.5" x14ac:dyDescent="0.35">
      <c r="A11" s="131" t="s">
        <v>684</v>
      </c>
      <c r="B11" s="131" t="s">
        <v>635</v>
      </c>
      <c r="C11" s="131" t="s">
        <v>616</v>
      </c>
      <c r="D11" s="131" t="s">
        <v>94</v>
      </c>
      <c r="E11" s="131" t="s">
        <v>610</v>
      </c>
      <c r="G11" s="131" t="s">
        <v>616</v>
      </c>
      <c r="H11" s="131" t="s">
        <v>616</v>
      </c>
      <c r="I11" s="131" t="s">
        <v>616</v>
      </c>
      <c r="L11" s="133"/>
      <c r="P11" s="13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221D-E4F0-4A3F-8126-391CA38786F5}">
  <sheetPr>
    <tabColor rgb="FFFFFF00"/>
  </sheetPr>
  <dimension ref="A1:K3"/>
  <sheetViews>
    <sheetView workbookViewId="0">
      <selection activeCell="A4" sqref="A4"/>
    </sheetView>
  </sheetViews>
  <sheetFormatPr defaultColWidth="8.7265625" defaultRowHeight="15" customHeight="1" x14ac:dyDescent="0.35"/>
  <cols>
    <col min="1" max="1" width="39.453125" bestFit="1" customWidth="1"/>
    <col min="2" max="2" width="39.453125" customWidth="1"/>
    <col min="3" max="3" width="31.81640625" style="75" customWidth="1"/>
    <col min="4" max="4" width="17" style="75" bestFit="1" customWidth="1"/>
    <col min="5" max="5" width="9.7265625" style="75" bestFit="1" customWidth="1"/>
    <col min="6" max="6" width="11.1796875" style="75" bestFit="1" customWidth="1"/>
    <col min="7" max="7" width="11.7265625" style="75" bestFit="1" customWidth="1"/>
    <col min="8" max="8" width="9.1796875" style="75" bestFit="1" customWidth="1"/>
    <col min="9" max="9" width="20.81640625" style="75" bestFit="1" customWidth="1"/>
    <col min="10" max="10" width="22.7265625" style="75" bestFit="1" customWidth="1"/>
    <col min="11" max="11" width="24.26953125" style="75" bestFit="1" customWidth="1"/>
    <col min="12" max="16384" width="8.7265625" style="75"/>
  </cols>
  <sheetData>
    <row r="1" spans="1:11" ht="43.5" x14ac:dyDescent="0.35">
      <c r="C1" s="103" t="s">
        <v>421</v>
      </c>
      <c r="I1" s="76" t="s">
        <v>373</v>
      </c>
      <c r="J1" s="76" t="s">
        <v>373</v>
      </c>
      <c r="K1" s="76" t="s">
        <v>373</v>
      </c>
    </row>
    <row r="2" spans="1:11" s="76" customFormat="1" ht="27" customHeight="1" x14ac:dyDescent="0.35">
      <c r="A2" s="104" t="s">
        <v>558</v>
      </c>
      <c r="B2" s="104" t="s">
        <v>561</v>
      </c>
      <c r="C2" s="73" t="s">
        <v>134</v>
      </c>
      <c r="D2" s="73" t="s">
        <v>155</v>
      </c>
      <c r="E2" s="72" t="s">
        <v>157</v>
      </c>
      <c r="F2" s="72" t="s">
        <v>159</v>
      </c>
      <c r="G2" s="72" t="s">
        <v>163</v>
      </c>
      <c r="H2" s="72" t="s">
        <v>167</v>
      </c>
      <c r="I2" s="72" t="s">
        <v>169</v>
      </c>
      <c r="J2" s="72" t="s">
        <v>171</v>
      </c>
      <c r="K2" s="72" t="s">
        <v>173</v>
      </c>
    </row>
    <row r="3" spans="1:11" ht="15" customHeight="1" x14ac:dyDescent="0.35">
      <c r="A3" t="str">
        <f>IFERROR(IF(VLOOKUP(D3,Customer!C:C,1, 0) =D3, "TRUE", "NOT FOUND"), "FALSE")</f>
        <v>FALSE</v>
      </c>
      <c r="B3" t="str">
        <f>IFERROR(IF(VLOOKUP(C3,CustomerContact!A:A,1, 0) =C3, "TRUE", "NOT FOUND"), "FALSE")</f>
        <v>FALSE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8FDB2E423844D91B51A4EE7C467D8" ma:contentTypeVersion="37" ma:contentTypeDescription="Create a new document." ma:contentTypeScope="" ma:versionID="2e200fff38a1fa5b50e81aaaa121ab94">
  <xsd:schema xmlns:xsd="http://www.w3.org/2001/XMLSchema" xmlns:xs="http://www.w3.org/2001/XMLSchema" xmlns:p="http://schemas.microsoft.com/office/2006/metadata/properties" xmlns:ns2="06833ec7-bc81-4bdc-822a-9db94dab13b1" xmlns:ns3="628d6d76-8410-4f89-b8f5-1ec9c11a97db" targetNamespace="http://schemas.microsoft.com/office/2006/metadata/properties" ma:root="true" ma:fieldsID="0de0e2f367579fcf79644214b5bb54a0" ns2:_="" ns3:_="">
    <xsd:import namespace="06833ec7-bc81-4bdc-822a-9db94dab13b1"/>
    <xsd:import namespace="628d6d76-8410-4f89-b8f5-1ec9c11a9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ip_UnifiedCompliancePolicyProperties" minOccurs="0"/>
                <xsd:element ref="ns3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3ec7-bc81-4bdc-822a-9db94dab13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0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d6d76-8410-4f89-b8f5-1ec9c11a97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7438562-7e30-48f4-9cf9-bd7fc655d133}" ma:internalName="TaxCatchAll" ma:showField="CatchAllData" ma:web="628d6d76-8410-4f89-b8f5-1ec9c11a97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ip_UnifiedCompliancePolicyProperties" ma:index="21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8d6d76-8410-4f89-b8f5-1ec9c11a97db" xsi:nil="true"/>
    <lcf76f155ced4ddcb4097134ff3c332f xmlns="06833ec7-bc81-4bdc-822a-9db94dab13b1">
      <Terms xmlns="http://schemas.microsoft.com/office/infopath/2007/PartnerControls"/>
    </lcf76f155ced4ddcb4097134ff3c332f>
    <_ip_UnifiedCompliancePolicyProperties xmlns="628d6d76-8410-4f89-b8f5-1ec9c11a97db" xsi:nil="true"/>
    <_ip_UnifiedCompliancePolicyUIAction xmlns="628d6d76-8410-4f89-b8f5-1ec9c11a97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034FF7-A72F-4B79-AD80-0AAE047A6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33ec7-bc81-4bdc-822a-9db94dab13b1"/>
    <ds:schemaRef ds:uri="628d6d76-8410-4f89-b8f5-1ec9c11a9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1A4F67-8589-481A-BDC7-8F77EC871C96}">
  <ds:schemaRefs>
    <ds:schemaRef ds:uri="http://schemas.microsoft.com/office/2006/metadata/properties"/>
    <ds:schemaRef ds:uri="http://schemas.microsoft.com/office/infopath/2007/PartnerControls"/>
    <ds:schemaRef ds:uri="628d6d76-8410-4f89-b8f5-1ec9c11a97db"/>
    <ds:schemaRef ds:uri="06833ec7-bc81-4bdc-822a-9db94dab13b1"/>
  </ds:schemaRefs>
</ds:datastoreItem>
</file>

<file path=customXml/itemProps3.xml><?xml version="1.0" encoding="utf-8"?>
<ds:datastoreItem xmlns:ds="http://schemas.openxmlformats.org/officeDocument/2006/customXml" ds:itemID="{416EAE72-244E-4110-AF73-D7F1D66C45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15</vt:i4>
      </vt:variant>
    </vt:vector>
  </HeadingPairs>
  <TitlesOfParts>
    <vt:vector size="46" baseType="lpstr">
      <vt:lpstr>LEGEND</vt:lpstr>
      <vt:lpstr>Customer</vt:lpstr>
      <vt:lpstr>Customer DID NOT IMPORT</vt:lpstr>
      <vt:lpstr>CustomerBillTo</vt:lpstr>
      <vt:lpstr>CustomerBillTo DID NOT IMPORT</vt:lpstr>
      <vt:lpstr>CustomerContact</vt:lpstr>
      <vt:lpstr>CustomerContact DID NOT IMPORT</vt:lpstr>
      <vt:lpstr>CustomerContact (2)</vt:lpstr>
      <vt:lpstr>CustomerContact (2) DID NOT IMP</vt:lpstr>
      <vt:lpstr>CustomerSite</vt:lpstr>
      <vt:lpstr>CustomerSite DID NOT IMPORT</vt:lpstr>
      <vt:lpstr>CustomerSystem</vt:lpstr>
      <vt:lpstr>CustomerSystem DID NOT IMPORT</vt:lpstr>
      <vt:lpstr>CustomerSystemParts</vt:lpstr>
      <vt:lpstr>CustomerSystemParts DID NOT IMP</vt:lpstr>
      <vt:lpstr>CustomerRecurring</vt:lpstr>
      <vt:lpstr>CustomerRecurring DID NOT IMPOR</vt:lpstr>
      <vt:lpstr>Notes</vt:lpstr>
      <vt:lpstr>Notes DID NOT IMPORT</vt:lpstr>
      <vt:lpstr>Vendors</vt:lpstr>
      <vt:lpstr>Vendors DID NOT IMPORT</vt:lpstr>
      <vt:lpstr>Parts</vt:lpstr>
      <vt:lpstr>Parts DID NOT IMPORT</vt:lpstr>
      <vt:lpstr>CustomField</vt:lpstr>
      <vt:lpstr>InvoiceItems</vt:lpstr>
      <vt:lpstr>InvoiceItems DID NOT IMPORT</vt:lpstr>
      <vt:lpstr>Warehouses</vt:lpstr>
      <vt:lpstr>Warehouses DID NOT IMPORT</vt:lpstr>
      <vt:lpstr>Employee</vt:lpstr>
      <vt:lpstr>GLAccount</vt:lpstr>
      <vt:lpstr>CustomField DID NOT IMPORT</vt:lpstr>
      <vt:lpstr>'Customer DID NOT IMPORT'!Customer</vt:lpstr>
      <vt:lpstr>Customer</vt:lpstr>
      <vt:lpstr>'CustomerBillTo DID NOT IMPORT'!CustomerBillTo</vt:lpstr>
      <vt:lpstr>CustomerBillTo</vt:lpstr>
      <vt:lpstr>CustomerContact!CustomerContact</vt:lpstr>
      <vt:lpstr>'CustomerContact (2)'!CustomerContact</vt:lpstr>
      <vt:lpstr>'CustomerContact (2) DID NOT IMP'!CustomerContact</vt:lpstr>
      <vt:lpstr>'CustomerContact DID NOT IMPORT'!CustomerContact</vt:lpstr>
      <vt:lpstr>CustomerRecurring!CustomerRecurring</vt:lpstr>
      <vt:lpstr>'CustomerRecurring DID NOT IMPOR'!CustomerRecurring</vt:lpstr>
      <vt:lpstr>CustomerSite!CustomerSite</vt:lpstr>
      <vt:lpstr>'CustomerSite DID NOT IMPORT'!CustomerSite</vt:lpstr>
      <vt:lpstr>'CustomerSystem DID NOT IMPORT'!CustomerSystem</vt:lpstr>
      <vt:lpstr>CustomerSystem</vt:lpstr>
      <vt:lpstr>GLAccount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Audrey Beckmann</cp:lastModifiedBy>
  <cp:revision/>
  <dcterms:created xsi:type="dcterms:W3CDTF">2022-05-30T16:28:23Z</dcterms:created>
  <dcterms:modified xsi:type="dcterms:W3CDTF">2025-06-11T18:54:19Z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0x010100E188FDB2E423844D91B51A4EE7C467D8</vt:lpwstr>
  </property>
  <property fmtid="{D5CDD505-2E9C-101B-9397-08002B2CF9AE}" pid="3" name="MediaServiceImageTags">
    <vt:lpwstr/>
  </property>
</Properties>
</file>