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in.DeBaggis.SALES-DEBAGGIS\Desktop\"/>
    </mc:Choice>
  </mc:AlternateContent>
  <xr:revisionPtr revIDLastSave="0" documentId="8_{83266C6C-0D82-4D22-BD61-FE99020E7732}" xr6:coauthVersionLast="41" xr6:coauthVersionMax="41" xr10:uidLastSave="{00000000-0000-0000-0000-000000000000}"/>
  <bookViews>
    <workbookView xWindow="2520" yWindow="1230" windowWidth="21600" windowHeight="11385" tabRatio="334" activeTab="1" xr2:uid="{00000000-000D-0000-FFFF-FFFF00000000}"/>
  </bookViews>
  <sheets>
    <sheet name="Sheet3" sheetId="3" r:id="rId1"/>
    <sheet name="Sheet4" sheetId="4" r:id="rId2"/>
    <sheet name="Sheet1" sheetId="1" r:id="rId3"/>
  </sheets>
  <definedNames>
    <definedName name="_xlnm._FilterDatabase" localSheetId="2" hidden="1">Sheet1!$A$2:$I$2</definedName>
    <definedName name="_xlnm._FilterDatabase" localSheetId="1" hidden="1">Sheet4!$A$1:$B$1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4" l="1"/>
  <c r="F6" i="4" s="1"/>
  <c r="F7" i="4"/>
  <c r="F8" i="4"/>
  <c r="F9" i="4" s="1"/>
  <c r="F10" i="4" s="1"/>
  <c r="F11" i="4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F176" i="4" s="1"/>
  <c r="F177" i="4" s="1"/>
  <c r="F178" i="4" s="1"/>
  <c r="F179" i="4" s="1"/>
  <c r="F180" i="4" s="1"/>
  <c r="F181" i="4" s="1"/>
  <c r="F182" i="4" s="1"/>
  <c r="F183" i="4" s="1"/>
  <c r="F184" i="4" s="1"/>
  <c r="F185" i="4" s="1"/>
  <c r="F186" i="4" s="1"/>
  <c r="F187" i="4" s="1"/>
  <c r="F188" i="4" s="1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F247" i="4" s="1"/>
  <c r="F248" i="4" s="1"/>
  <c r="F249" i="4" s="1"/>
  <c r="F250" i="4" s="1"/>
  <c r="F251" i="4" s="1"/>
  <c r="F252" i="4" s="1"/>
  <c r="F253" i="4" s="1"/>
  <c r="F254" i="4" s="1"/>
  <c r="F255" i="4" s="1"/>
  <c r="F256" i="4" s="1"/>
  <c r="F257" i="4" s="1"/>
  <c r="F258" i="4" s="1"/>
  <c r="F259" i="4" s="1"/>
  <c r="F260" i="4" s="1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294" i="4" s="1"/>
  <c r="F295" i="4" s="1"/>
  <c r="F296" i="4" s="1"/>
  <c r="F297" i="4" s="1"/>
  <c r="F298" i="4" s="1"/>
  <c r="F299" i="4" s="1"/>
  <c r="F300" i="4" s="1"/>
  <c r="F301" i="4" s="1"/>
  <c r="F302" i="4" s="1"/>
  <c r="F303" i="4" s="1"/>
  <c r="F304" i="4" s="1"/>
  <c r="F305" i="4" s="1"/>
  <c r="F306" i="4" s="1"/>
  <c r="F307" i="4" s="1"/>
  <c r="F308" i="4" s="1"/>
  <c r="F309" i="4" s="1"/>
  <c r="F310" i="4" s="1"/>
  <c r="F311" i="4" s="1"/>
  <c r="F312" i="4" s="1"/>
  <c r="F313" i="4" s="1"/>
  <c r="F314" i="4" s="1"/>
  <c r="F315" i="4" s="1"/>
  <c r="F316" i="4" s="1"/>
  <c r="F317" i="4" s="1"/>
  <c r="F318" i="4" s="1"/>
  <c r="F319" i="4" s="1"/>
  <c r="F320" i="4" s="1"/>
  <c r="F321" i="4" s="1"/>
  <c r="F322" i="4" s="1"/>
  <c r="F323" i="4" s="1"/>
  <c r="F324" i="4" s="1"/>
  <c r="F325" i="4" s="1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F356" i="4" s="1"/>
  <c r="F357" i="4" s="1"/>
  <c r="F3" i="4"/>
  <c r="F4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2" i="4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40" i="1"/>
  <c r="I39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" i="1"/>
</calcChain>
</file>

<file path=xl/sharedStrings.xml><?xml version="1.0" encoding="utf-8"?>
<sst xmlns="http://schemas.openxmlformats.org/spreadsheetml/2006/main" count="11748" uniqueCount="2337">
  <si>
    <t>10736-QuoteWerks</t>
  </si>
  <si>
    <t>10511-Address Verificatio</t>
  </si>
  <si>
    <t>10782-QuoteWerks</t>
  </si>
  <si>
    <t>10513-API</t>
  </si>
  <si>
    <t>10149-Sync</t>
  </si>
  <si>
    <t>10100-QuoteWerks</t>
  </si>
  <si>
    <t>10770 - SedonaOffice</t>
  </si>
  <si>
    <t>Astute ASP</t>
  </si>
  <si>
    <t>10011-Scanner</t>
  </si>
  <si>
    <t>10538-Sync</t>
  </si>
  <si>
    <t>10512-Sync</t>
  </si>
  <si>
    <t>All Safe Technologies, LLC</t>
  </si>
  <si>
    <t>Allstate Security Industries</t>
  </si>
  <si>
    <t>10593-WeSuite</t>
  </si>
  <si>
    <t>10154-Sync</t>
  </si>
  <si>
    <t>10576-WeSuite</t>
  </si>
  <si>
    <t>10493-32-SedonaOffice</t>
  </si>
  <si>
    <t>Sonitrol Security Systems of the Triangle</t>
  </si>
  <si>
    <t>10181-Web</t>
  </si>
  <si>
    <t>10543-Sync</t>
  </si>
  <si>
    <t>10493-38 FSU</t>
  </si>
  <si>
    <t>10108-Email</t>
  </si>
  <si>
    <t>10013-FSU</t>
  </si>
  <si>
    <t>10687-SedonaOffice</t>
  </si>
  <si>
    <t>10601-ACH</t>
  </si>
  <si>
    <t>10535-Web</t>
  </si>
  <si>
    <t>10533-Email</t>
  </si>
  <si>
    <t>10493-2-BFIS</t>
  </si>
  <si>
    <t>10124-eForms</t>
  </si>
  <si>
    <t>10815-FSU</t>
  </si>
  <si>
    <t>10674-FSU Hosted Version</t>
  </si>
  <si>
    <t>10831-Docs</t>
  </si>
  <si>
    <t>Independent Alarm</t>
  </si>
  <si>
    <t>10802-eForms</t>
  </si>
  <si>
    <t>10395-Sync</t>
  </si>
  <si>
    <t>Alerio Technology Group (formerly Echelon)</t>
  </si>
  <si>
    <t>10656-SedonaOffice</t>
  </si>
  <si>
    <t>10647-Bridgestone</t>
  </si>
  <si>
    <t>10648-FSU</t>
  </si>
  <si>
    <t>The Alarm Guys</t>
  </si>
  <si>
    <t>10862-Docs</t>
  </si>
  <si>
    <t>10816-VividCPM</t>
  </si>
  <si>
    <t>10319-BFIS</t>
  </si>
  <si>
    <t>10008-Docs</t>
  </si>
  <si>
    <t>10013-Sync</t>
  </si>
  <si>
    <t>10149-VividCPM Basic</t>
  </si>
  <si>
    <t>Amherst Alarm</t>
  </si>
  <si>
    <t>10495-API</t>
  </si>
  <si>
    <t>Haig Service Corporation</t>
  </si>
  <si>
    <t>10806-EFT</t>
  </si>
  <si>
    <t>Guardian Security</t>
  </si>
  <si>
    <t>Huronia Alarm</t>
  </si>
  <si>
    <t>xxx-10189-Bridgestone</t>
  </si>
  <si>
    <t>10699-Web</t>
  </si>
  <si>
    <t>10612-Sync</t>
  </si>
  <si>
    <t>10395-WeSuite</t>
  </si>
  <si>
    <t>10009-SedonaOffice</t>
  </si>
  <si>
    <t>10319-SedonaDocs</t>
  </si>
  <si>
    <t>10249-Docs</t>
  </si>
  <si>
    <t>10013-ACH</t>
  </si>
  <si>
    <t>10822-Sync</t>
  </si>
  <si>
    <t>10487-FSU</t>
  </si>
  <si>
    <t>10643-Sync</t>
  </si>
  <si>
    <t>10525-SedonaOffice</t>
  </si>
  <si>
    <t>10719-QuoteWerks</t>
  </si>
  <si>
    <t>10464-Sync</t>
  </si>
  <si>
    <t>10797-FSU</t>
  </si>
  <si>
    <t>10627-SedonaOffice</t>
  </si>
  <si>
    <t>10618-Bridgestone</t>
  </si>
  <si>
    <t>10840-API</t>
  </si>
  <si>
    <t>10674-Sync</t>
  </si>
  <si>
    <t>10648-ACH</t>
  </si>
  <si>
    <t>10260-Backup</t>
  </si>
  <si>
    <t>eForms</t>
  </si>
  <si>
    <t>10782-FSU</t>
  </si>
  <si>
    <t>10495-Sync</t>
  </si>
  <si>
    <t>10359-SedonaOffice</t>
  </si>
  <si>
    <t>Alarm Central</t>
  </si>
  <si>
    <t>10347-QuoteWerks</t>
  </si>
  <si>
    <t>10609 - QuoteWerks</t>
  </si>
  <si>
    <t>10308-Backup</t>
  </si>
  <si>
    <t>10108-Docs</t>
  </si>
  <si>
    <t>10083 - Forte</t>
  </si>
  <si>
    <t>Sales Automation</t>
  </si>
  <si>
    <t>10738-API</t>
  </si>
  <si>
    <t>10617-Web</t>
  </si>
  <si>
    <t>Tasco Security</t>
  </si>
  <si>
    <t>10463-EFT</t>
  </si>
  <si>
    <t>AC Daughtry</t>
  </si>
  <si>
    <t>10788-EFT</t>
  </si>
  <si>
    <t>10738-Sync</t>
  </si>
  <si>
    <t>10487-ACH</t>
  </si>
  <si>
    <t>10437-Check21</t>
  </si>
  <si>
    <t>10126-SedonaOffice</t>
  </si>
  <si>
    <t>Engineered Security Systems</t>
  </si>
  <si>
    <t>10533-Sync</t>
  </si>
  <si>
    <t>10775-SedonaOffice</t>
  </si>
  <si>
    <t>10493-46 EFT</t>
  </si>
  <si>
    <t>10228-SedonaOffice</t>
  </si>
  <si>
    <t>10238-FSU</t>
  </si>
  <si>
    <t>10823-EFT</t>
  </si>
  <si>
    <t>10701-Time&amp;Attendance</t>
  </si>
  <si>
    <t>10700-FSU</t>
  </si>
  <si>
    <t>10011-SedonaDocs</t>
  </si>
  <si>
    <t>10486-BFIS</t>
  </si>
  <si>
    <t>10175-Docs</t>
  </si>
  <si>
    <t>10810-SedonaOffice</t>
  </si>
  <si>
    <t>10500-SageQuest</t>
  </si>
  <si>
    <t>10752-QuoteWerks</t>
  </si>
  <si>
    <t>10595-Sync</t>
  </si>
  <si>
    <t>PASS, LLC</t>
  </si>
  <si>
    <t>10542-SedonaOffice</t>
  </si>
  <si>
    <t>10506-Web</t>
  </si>
  <si>
    <t>10493-29-Docs</t>
  </si>
  <si>
    <t>10390-Sync</t>
  </si>
  <si>
    <t>10355-ACH</t>
  </si>
  <si>
    <t>Frontline Protection Systems</t>
  </si>
  <si>
    <t>10493-15-Forte</t>
  </si>
  <si>
    <t>10493-34-Docs</t>
  </si>
  <si>
    <t>10395-FSU Web</t>
  </si>
  <si>
    <t>10512-Bridgestone</t>
  </si>
  <si>
    <t>10157 FSU</t>
  </si>
  <si>
    <t>10613-SedonaOffice</t>
  </si>
  <si>
    <t>10539-EFT</t>
  </si>
  <si>
    <t>10649-SedonaOffice</t>
  </si>
  <si>
    <t>10495-EFT</t>
  </si>
  <si>
    <t>10238-ACH</t>
  </si>
  <si>
    <t>Kenton Brothers</t>
  </si>
  <si>
    <t>F. E. Moran, Inc.</t>
  </si>
  <si>
    <t>American Security &amp; AV Systems, Inc</t>
  </si>
  <si>
    <t>10422-FSU</t>
  </si>
  <si>
    <t>Fox Security and Communications, Inc.</t>
  </si>
  <si>
    <t>10280-Sync</t>
  </si>
  <si>
    <t>10096-Docs</t>
  </si>
  <si>
    <t>10843-ADI Integration</t>
  </si>
  <si>
    <t>10695-Sync</t>
  </si>
  <si>
    <t>Veridin Systems Canada, Inc</t>
  </si>
  <si>
    <t>Escobar</t>
  </si>
  <si>
    <t>10732-FSU</t>
  </si>
  <si>
    <t>Loss Detection</t>
  </si>
  <si>
    <t>10761-SedonaOffice</t>
  </si>
  <si>
    <t>10308-Docs</t>
  </si>
  <si>
    <t>10062-ACH</t>
  </si>
  <si>
    <t>10797-SedonaOffice</t>
  </si>
  <si>
    <t>10582-Bridgestone</t>
  </si>
  <si>
    <t>10462-SedpnaWeb</t>
  </si>
  <si>
    <t>10493-SedonaOffice</t>
  </si>
  <si>
    <t>10498-SageQuest</t>
  </si>
  <si>
    <t>Sonitrol of Fort Lauderdale</t>
  </si>
  <si>
    <t>10236-SedonaAPI</t>
  </si>
  <si>
    <t>Acadiana Security Plus</t>
  </si>
  <si>
    <t>10738-EFT</t>
  </si>
  <si>
    <t>10595-SedonaOffice</t>
  </si>
  <si>
    <t>10012-SedonaOffice</t>
  </si>
  <si>
    <t>10733-Sync</t>
  </si>
  <si>
    <t>10493-8-Sync</t>
  </si>
  <si>
    <t>10437-ACH</t>
  </si>
  <si>
    <t>10031-Web</t>
  </si>
  <si>
    <t>10833-Web</t>
  </si>
  <si>
    <t>10600-FSU</t>
  </si>
  <si>
    <t>10344-Docs</t>
  </si>
  <si>
    <t>Sonitrol Security Services, Inc.</t>
  </si>
  <si>
    <t>10476-BFIS</t>
  </si>
  <si>
    <t>10450-BFIS</t>
  </si>
  <si>
    <t>10341-Web</t>
  </si>
  <si>
    <t>10260-SedonaOffice</t>
  </si>
  <si>
    <t xml:space="preserve">American Security Alarms, Inc. </t>
  </si>
  <si>
    <t>10822-Vivid CPM Basic</t>
  </si>
  <si>
    <t>10437-ADI Integration</t>
  </si>
  <si>
    <t>10375-Docs</t>
  </si>
  <si>
    <t>10119-SedonaOffice</t>
  </si>
  <si>
    <t>Western Security</t>
  </si>
  <si>
    <t>Alarm South</t>
  </si>
  <si>
    <t>10094-SedonaOffice</t>
  </si>
  <si>
    <t>10019-Docs</t>
  </si>
  <si>
    <t>10837-API</t>
  </si>
  <si>
    <t>10464-SedonaOffice</t>
  </si>
  <si>
    <t>10519-FSU</t>
  </si>
  <si>
    <t>10822-API</t>
  </si>
  <si>
    <t>10701-Web</t>
  </si>
  <si>
    <t>10701-SedonaOffice</t>
  </si>
  <si>
    <t>10550-ACH</t>
  </si>
  <si>
    <t>10224-Web</t>
  </si>
  <si>
    <t>EFT Support Fee</t>
  </si>
  <si>
    <t>10802-Sync</t>
  </si>
  <si>
    <t>10737-SedonaOffice</t>
  </si>
  <si>
    <t>Sonitrol of Orange County</t>
  </si>
  <si>
    <t>10024-Docs</t>
  </si>
  <si>
    <t>10859-Vivid</t>
  </si>
  <si>
    <t>10433-SedonaOffice</t>
  </si>
  <si>
    <t>10060-SageQuest</t>
  </si>
  <si>
    <t>10803-SedonaOffice</t>
  </si>
  <si>
    <t>10355-SedonaAPI</t>
  </si>
  <si>
    <t>10094-ACH</t>
  </si>
  <si>
    <t>10839-SedonaOffice</t>
  </si>
  <si>
    <t>10534-Web</t>
  </si>
  <si>
    <t>10833-Sync</t>
  </si>
  <si>
    <t>10535-SedonaOffice</t>
  </si>
  <si>
    <t>10337-FSU</t>
  </si>
  <si>
    <t>10649-Docs</t>
  </si>
  <si>
    <t>Vidcom Solutions</t>
  </si>
  <si>
    <t>Guardian Systems</t>
  </si>
  <si>
    <t>10582-Backup</t>
  </si>
  <si>
    <t>10265-Docs</t>
  </si>
  <si>
    <t>10647-FSU</t>
  </si>
  <si>
    <t>10060-Docs</t>
  </si>
  <si>
    <t>CIA Security</t>
  </si>
  <si>
    <t>10771-Fleetmatics</t>
  </si>
  <si>
    <t>JMG Security Systems</t>
  </si>
  <si>
    <t>10369-SedonaOffice</t>
  </si>
  <si>
    <t>BCI Technologies, Inc.</t>
  </si>
  <si>
    <t>10632-FSU</t>
  </si>
  <si>
    <t>Acadian Monitoring</t>
  </si>
  <si>
    <t>10740-EFT</t>
  </si>
  <si>
    <t>10609-BFIS</t>
  </si>
  <si>
    <t>10805-EFT</t>
  </si>
  <si>
    <t>10685-Docs</t>
  </si>
  <si>
    <t>10581-SedonaOffice</t>
  </si>
  <si>
    <t>10338-SedonaOffice</t>
  </si>
  <si>
    <t>10119-Docs</t>
  </si>
  <si>
    <t>Security Equipment Incorporated</t>
  </si>
  <si>
    <t>10791-BFIS</t>
  </si>
  <si>
    <t>10480-Docs</t>
  </si>
  <si>
    <t>10438-Web</t>
  </si>
  <si>
    <t>First Security Services</t>
  </si>
  <si>
    <t>10574-Bridgestone</t>
  </si>
  <si>
    <t>10493-3 - SedonaOffice</t>
  </si>
  <si>
    <t>10011-FSU Web</t>
  </si>
  <si>
    <t>10100-SedonaOffice</t>
  </si>
  <si>
    <t>10012-ACH</t>
  </si>
  <si>
    <t>10124-Docs</t>
  </si>
  <si>
    <t>10826-Barcoding</t>
  </si>
  <si>
    <t>10543-Verizon/Fleetmatics</t>
  </si>
  <si>
    <t>10256-BFIS</t>
  </si>
  <si>
    <t>10513-Docs</t>
  </si>
  <si>
    <t>10438-Address Verificatio</t>
  </si>
  <si>
    <t>Protec, Inc.</t>
  </si>
  <si>
    <t>10432-QuoteWerks</t>
  </si>
  <si>
    <t>10647-ACH</t>
  </si>
  <si>
    <t>Arpel Security &amp; Monitoring LTD</t>
  </si>
  <si>
    <t>10413-Bridgestone</t>
  </si>
  <si>
    <t>10062-WeSuite</t>
  </si>
  <si>
    <t>10632-ACH</t>
  </si>
  <si>
    <t>10507-PDF EXPLODE</t>
  </si>
  <si>
    <t>10450-SedonaOffice</t>
  </si>
  <si>
    <t>10344-FSUWeb</t>
  </si>
  <si>
    <t>10486-SedonaOffice</t>
  </si>
  <si>
    <t>Silent Guard Security Systems, Inc.</t>
  </si>
  <si>
    <t>10856-SedonaOffice</t>
  </si>
  <si>
    <t>10768-WeSuite</t>
  </si>
  <si>
    <t>10588-SedonaOffice</t>
  </si>
  <si>
    <t>Intelligent Access Systems</t>
  </si>
  <si>
    <t>10189-Sales Automation</t>
  </si>
  <si>
    <t>10545-Bridgestone</t>
  </si>
  <si>
    <t>10825-SedonaOffice</t>
  </si>
  <si>
    <t>10785-Docs</t>
  </si>
  <si>
    <t>10601-Web</t>
  </si>
  <si>
    <t>Rechenberg Security &amp; Locksmiths</t>
  </si>
  <si>
    <t>10664-FSU</t>
  </si>
  <si>
    <t>10580-Docs</t>
  </si>
  <si>
    <t>10521-SedonaOffice</t>
  </si>
  <si>
    <t>10486-ACH</t>
  </si>
  <si>
    <t>10325-BFIS</t>
  </si>
  <si>
    <t>10512-EFT</t>
  </si>
  <si>
    <t>Wayne Alarm Systems, Inc.</t>
  </si>
  <si>
    <t>10729-FSU</t>
  </si>
  <si>
    <t>10837-EFT</t>
  </si>
  <si>
    <t>10623-SedonaOffice</t>
  </si>
  <si>
    <t>10613-Docs</t>
  </si>
  <si>
    <t>10493-38 QW</t>
  </si>
  <si>
    <t>10355-SedonaOffice</t>
  </si>
  <si>
    <t>A Tech, Inc.</t>
  </si>
  <si>
    <t>10094-ADI</t>
  </si>
  <si>
    <t>10745-BFIS</t>
  </si>
  <si>
    <t>10260-FSU Web</t>
  </si>
  <si>
    <t>Home &amp; Commercial Security</t>
  </si>
  <si>
    <t>10605-API</t>
  </si>
  <si>
    <t>10586-Vivid CPM</t>
  </si>
  <si>
    <t>10108-FSU Web</t>
  </si>
  <si>
    <t>10031-Sales Automation</t>
  </si>
  <si>
    <t>Modern Systems, Inc</t>
  </si>
  <si>
    <t>10823-Docs</t>
  </si>
  <si>
    <t>10493-46 BFIS</t>
  </si>
  <si>
    <t>10094-Barcoding</t>
  </si>
  <si>
    <t>10654-Forte</t>
  </si>
  <si>
    <t>10465-Docs</t>
  </si>
  <si>
    <t>10189-SedonaOffice</t>
  </si>
  <si>
    <t>Watchlight Corporation</t>
  </si>
  <si>
    <t>10448-Sales Automation</t>
  </si>
  <si>
    <t>10260-Docs</t>
  </si>
  <si>
    <t>SedonaSync</t>
  </si>
  <si>
    <t>10493-10-BFIS</t>
  </si>
  <si>
    <t>10448-ADI Integration</t>
  </si>
  <si>
    <t>10224-QuoteWerks</t>
  </si>
  <si>
    <t>10013-Web</t>
  </si>
  <si>
    <t xml:space="preserve">10177-ACH </t>
  </si>
  <si>
    <t>10122-SedonaOffice</t>
  </si>
  <si>
    <t>Access Security Corporation</t>
  </si>
  <si>
    <t>10496-Docs</t>
  </si>
  <si>
    <t>10470-Docs</t>
  </si>
  <si>
    <t>10771-SedonaOffice</t>
  </si>
  <si>
    <t>10528-SedonaOffice</t>
  </si>
  <si>
    <t>10519-ADI</t>
  </si>
  <si>
    <t>10010-BFIS</t>
  </si>
  <si>
    <t>10009-FSU Web</t>
  </si>
  <si>
    <t>10493-41-BFIS</t>
  </si>
  <si>
    <t>Lloyd Security</t>
  </si>
  <si>
    <t>10224-SedonaOffice</t>
  </si>
  <si>
    <t>10648-Web</t>
  </si>
  <si>
    <t>10493-41-FSU</t>
  </si>
  <si>
    <t>10740-SedonaOffice</t>
  </si>
  <si>
    <t>10503-Docs</t>
  </si>
  <si>
    <t>Panhandle Alarm Company</t>
  </si>
  <si>
    <t>10842-SedonaOffice</t>
  </si>
  <si>
    <t>10739-Docs</t>
  </si>
  <si>
    <t>10547-ACH</t>
  </si>
  <si>
    <t>10338-Bridgestone</t>
  </si>
  <si>
    <t>10024-Backup</t>
  </si>
  <si>
    <t>10261-SedonaDocs</t>
  </si>
  <si>
    <t>AAA Systems</t>
  </si>
  <si>
    <t>ECD Systems, LLC</t>
  </si>
  <si>
    <t>10643-Forte</t>
  </si>
  <si>
    <t>Medical Alarm Concepts</t>
  </si>
  <si>
    <t>10534-Docs</t>
  </si>
  <si>
    <t>10177-Web</t>
  </si>
  <si>
    <t>10587-API</t>
  </si>
  <si>
    <t>10574-SedonaOffice</t>
  </si>
  <si>
    <t>10493-21-SedonaOffice</t>
  </si>
  <si>
    <t>10355-Docs</t>
  </si>
  <si>
    <t>Monitor Controls Inc.</t>
  </si>
  <si>
    <t>10815-Barcoding</t>
  </si>
  <si>
    <t>Sonitrol Great Lakes</t>
  </si>
  <si>
    <t>10162-Web</t>
  </si>
  <si>
    <t>10664-Forte</t>
  </si>
  <si>
    <t>10487-Sync</t>
  </si>
  <si>
    <t>10493-32-EFT</t>
  </si>
  <si>
    <t>10487-Web</t>
  </si>
  <si>
    <t>Alen Security</t>
  </si>
  <si>
    <t>Mountain Alarm</t>
  </si>
  <si>
    <t>NextGen</t>
  </si>
  <si>
    <t>10579-FSU</t>
  </si>
  <si>
    <t>10493-49 SedonaOffice</t>
  </si>
  <si>
    <t>10319-FSU</t>
  </si>
  <si>
    <t>10657-ADI Integration</t>
  </si>
  <si>
    <t>Scarsdale Security</t>
  </si>
  <si>
    <t>10570-Docs</t>
  </si>
  <si>
    <t>10837-eForms</t>
  </si>
  <si>
    <t>SedonaAPI</t>
  </si>
  <si>
    <t>10711-SedonaOffice</t>
  </si>
  <si>
    <t>10780-Docs</t>
  </si>
  <si>
    <t>10737-EFT</t>
  </si>
  <si>
    <t>10525-BFIS</t>
  </si>
  <si>
    <t>10808-Docs</t>
  </si>
  <si>
    <t>10614-FSU</t>
  </si>
  <si>
    <t>10479-SedonaOffice</t>
  </si>
  <si>
    <t>10669-Bridgestone</t>
  </si>
  <si>
    <t>10647-SageQuest</t>
  </si>
  <si>
    <t>10410-Bridgestone</t>
  </si>
  <si>
    <t>10355-Web</t>
  </si>
  <si>
    <t>10175-SedonaOffice</t>
  </si>
  <si>
    <t>10545-SedonaOffice</t>
  </si>
  <si>
    <t>10839-Docs</t>
  </si>
  <si>
    <t>10813-Docs</t>
  </si>
  <si>
    <t>10601-WeSuite</t>
  </si>
  <si>
    <t>Fleenor Security Systems</t>
  </si>
  <si>
    <t>10516-QuoteWerks</t>
  </si>
  <si>
    <t>10594-WeSuite</t>
  </si>
  <si>
    <t>BlueStar Service Solutions, Inc.</t>
  </si>
  <si>
    <t>10825-QuoteWerks</t>
  </si>
  <si>
    <t>10674-Forte</t>
  </si>
  <si>
    <t>10587-Sync</t>
  </si>
  <si>
    <t>10579-ACH</t>
  </si>
  <si>
    <t>10149-PDFExplode</t>
  </si>
  <si>
    <t>10019-ACH Direct</t>
  </si>
  <si>
    <t>10605-EFT</t>
  </si>
  <si>
    <t>10382-Sync</t>
  </si>
  <si>
    <t>10771-BFIS</t>
  </si>
  <si>
    <t>10238-Web</t>
  </si>
  <si>
    <t>10778-FSU</t>
  </si>
  <si>
    <t>10547-Time&amp;Attendance</t>
  </si>
  <si>
    <t>10438-Backup</t>
  </si>
  <si>
    <t>AFA Protective Systems, Inc</t>
  </si>
  <si>
    <t>10344-API</t>
  </si>
  <si>
    <t>10495-Address Verificatio</t>
  </si>
  <si>
    <t>10794-QuoteWerks</t>
  </si>
  <si>
    <t>Alarm Partners</t>
  </si>
  <si>
    <t>10341-API - limited</t>
  </si>
  <si>
    <t>10804-BFIS</t>
  </si>
  <si>
    <t>SoloProtect UK</t>
  </si>
  <si>
    <t>10495-WeSuite</t>
  </si>
  <si>
    <t>10236-Sync</t>
  </si>
  <si>
    <t>10533-Web</t>
  </si>
  <si>
    <t>10031-Sync</t>
  </si>
  <si>
    <t>10662-SedonaOffice</t>
  </si>
  <si>
    <t>10524-Docs</t>
  </si>
  <si>
    <t>Northwestern Ohio Security Systems</t>
  </si>
  <si>
    <t>10419-SedonaOffice</t>
  </si>
  <si>
    <t>Homesafe Security Systems Inc</t>
  </si>
  <si>
    <t>10531-FSU Web</t>
  </si>
  <si>
    <t>10069-Bridgestone</t>
  </si>
  <si>
    <t>10062-Sync</t>
  </si>
  <si>
    <t>10760-Fleetmatics</t>
  </si>
  <si>
    <t>10656-Sync</t>
  </si>
  <si>
    <t>10062-Web</t>
  </si>
  <si>
    <t>10477-Sync</t>
  </si>
  <si>
    <t>10631-FSU</t>
  </si>
  <si>
    <t>10465-Fleetmatics</t>
  </si>
  <si>
    <t>10298-Sync</t>
  </si>
  <si>
    <t>10496-SedonaOffice</t>
  </si>
  <si>
    <t>10687-Sync</t>
  </si>
  <si>
    <t>10587-Backup</t>
  </si>
  <si>
    <t>Keystone Fire Protection Co</t>
  </si>
  <si>
    <t>Powerline Technologies</t>
  </si>
  <si>
    <t>Ackerman Security</t>
  </si>
  <si>
    <t>10493-40 Docs</t>
  </si>
  <si>
    <t>Choice Security Systems</t>
  </si>
  <si>
    <t>WeSuite Support</t>
  </si>
  <si>
    <t>Innovative Solutions Inc</t>
  </si>
  <si>
    <t>10531-SedonaOffice</t>
  </si>
  <si>
    <t>10493-46-API</t>
  </si>
  <si>
    <t>10581-ACH</t>
  </si>
  <si>
    <t>10669-SedonaOffice</t>
  </si>
  <si>
    <t>10175-Backup</t>
  </si>
  <si>
    <t>10780-FSU</t>
  </si>
  <si>
    <t>10515-FSU American Total</t>
  </si>
  <si>
    <t>10341-Sync</t>
  </si>
  <si>
    <t>10631-ACH</t>
  </si>
  <si>
    <t>10097-SedonaOffice</t>
  </si>
  <si>
    <t>10845-FSU</t>
  </si>
  <si>
    <t>10550-Web</t>
  </si>
  <si>
    <t>10175-ACH</t>
  </si>
  <si>
    <t>10736-API</t>
  </si>
  <si>
    <t>Commercial &amp; Industrial Electronics, Inc.</t>
  </si>
  <si>
    <t>Integrated Security Solutions Inc</t>
  </si>
  <si>
    <t>10359-QuoteWerks</t>
  </si>
  <si>
    <t>10094-Web</t>
  </si>
  <si>
    <t>Security Central</t>
  </si>
  <si>
    <t>10390-Email</t>
  </si>
  <si>
    <t>Holmes Electric Security</t>
  </si>
  <si>
    <t>10771-EFT</t>
  </si>
  <si>
    <t>10538-SedonaOffice</t>
  </si>
  <si>
    <t>10189-eForms</t>
  </si>
  <si>
    <t>10493-29-EFT</t>
  </si>
  <si>
    <t>10216-ACH Direct</t>
  </si>
  <si>
    <t>10841-eForms</t>
  </si>
  <si>
    <t>Emergency Technologies, Inc.</t>
  </si>
  <si>
    <t>Security Corporation</t>
  </si>
  <si>
    <t>10507-SedonaOffice</t>
  </si>
  <si>
    <t>10436-Sync</t>
  </si>
  <si>
    <t>10410-Sync</t>
  </si>
  <si>
    <t xml:space="preserve">10827-VividCPM </t>
  </si>
  <si>
    <t>10608-Doc</t>
  </si>
  <si>
    <t>10852-SedonaOffice</t>
  </si>
  <si>
    <t>10803-ADI Integration</t>
  </si>
  <si>
    <t>10758-SedonaCloud</t>
  </si>
  <si>
    <t>10609-SedonaOffice</t>
  </si>
  <si>
    <t>10519-Web</t>
  </si>
  <si>
    <t>10108-ACH</t>
  </si>
  <si>
    <t>10662-Forte</t>
  </si>
  <si>
    <t>10280-SedonaOffice</t>
  </si>
  <si>
    <t>Check21 Support</t>
  </si>
  <si>
    <t>Camtek Inc</t>
  </si>
  <si>
    <t>10012-Web</t>
  </si>
  <si>
    <t>10498-Sync</t>
  </si>
  <si>
    <t>10428-eForms</t>
  </si>
  <si>
    <t>10706-Backup</t>
  </si>
  <si>
    <t>Ener-Tel Services Inc</t>
  </si>
  <si>
    <t>10563-Backup</t>
  </si>
  <si>
    <t>10413-FSU iPad</t>
  </si>
  <si>
    <t>10053-FSU Web</t>
  </si>
  <si>
    <t>10862-FSU</t>
  </si>
  <si>
    <t>10228-QuoteWerks</t>
  </si>
  <si>
    <t>10647-Web</t>
  </si>
  <si>
    <t>10236-ACH</t>
  </si>
  <si>
    <t>10108-SedonaOffice</t>
  </si>
  <si>
    <t>Integrated Systems &amp; Services, Inc.</t>
  </si>
  <si>
    <t>10522-EFT</t>
  </si>
  <si>
    <t>10757-SedonaOffice</t>
  </si>
  <si>
    <t>RMR Capital Group LLC</t>
  </si>
  <si>
    <t>10563-Time&amp;Attendance</t>
  </si>
  <si>
    <t>HSI Security Services</t>
  </si>
  <si>
    <t>10685-Barcode</t>
  </si>
  <si>
    <t xml:space="preserve">Time and Attendance </t>
  </si>
  <si>
    <t>10803-API</t>
  </si>
  <si>
    <t>10745-FSU</t>
  </si>
  <si>
    <t>10008-FSU</t>
  </si>
  <si>
    <t>SedonaAPI 2.0</t>
  </si>
  <si>
    <t>10823-Vivid CPM</t>
  </si>
  <si>
    <t>APL Access &amp; Security</t>
  </si>
  <si>
    <t>Titanium LLC</t>
  </si>
  <si>
    <t>10493-21 Sync</t>
  </si>
  <si>
    <t>10486-Web</t>
  </si>
  <si>
    <t>10388-Sync</t>
  </si>
  <si>
    <t>MSS Electronics</t>
  </si>
  <si>
    <t>10524-SedonaOffice</t>
  </si>
  <si>
    <t>10474-QuoteWerks</t>
  </si>
  <si>
    <t>10777-Sync</t>
  </si>
  <si>
    <t>Berkshire Systems Group, Inc.</t>
  </si>
  <si>
    <t>10318-FSU</t>
  </si>
  <si>
    <t>10265-Bridgestone</t>
  </si>
  <si>
    <t>SDF Corp / DFW Security</t>
  </si>
  <si>
    <t>10363-ACH Direct</t>
  </si>
  <si>
    <t>10256-SedonaOffice</t>
  </si>
  <si>
    <t>10563-FSU</t>
  </si>
  <si>
    <t>10059-Web</t>
  </si>
  <si>
    <t>Sonitrol Pacific West Security</t>
  </si>
  <si>
    <t>10011-Sync</t>
  </si>
  <si>
    <t>10613-Backup</t>
  </si>
  <si>
    <t>10613-FSU</t>
  </si>
  <si>
    <t>10369-Web</t>
  </si>
  <si>
    <t>10280-Web (hosted)</t>
  </si>
  <si>
    <t>10008-SedonaWeb</t>
  </si>
  <si>
    <t>10570-SedonaOffice</t>
  </si>
  <si>
    <t>10843-eForms</t>
  </si>
  <si>
    <t>IBS Electronics</t>
  </si>
  <si>
    <t>Frase Protection Inc</t>
  </si>
  <si>
    <t>10008-ACH</t>
  </si>
  <si>
    <t>10059-ACH Direct</t>
  </si>
  <si>
    <t>10527-Forte</t>
  </si>
  <si>
    <t>Knight Security</t>
  </si>
  <si>
    <t>Titan Alarm Inc.</t>
  </si>
  <si>
    <t>10486-WeSuite</t>
  </si>
  <si>
    <t>10208-WeSuite</t>
  </si>
  <si>
    <t>10462-Sync</t>
  </si>
  <si>
    <t>10201-Backup</t>
  </si>
  <si>
    <t>East Texas Alarm</t>
  </si>
  <si>
    <t>10073-ACH Direct</t>
  </si>
  <si>
    <t>10563-ACH</t>
  </si>
  <si>
    <t>10237-Web</t>
  </si>
  <si>
    <t>10073-Docs</t>
  </si>
  <si>
    <t>10738-SedonaDocs</t>
  </si>
  <si>
    <t>10522-FSU Web</t>
  </si>
  <si>
    <t>10502-FSU</t>
  </si>
  <si>
    <t>10493-Sync</t>
  </si>
  <si>
    <t>10298-QuoteWerks</t>
  </si>
  <si>
    <t>10285-FSU</t>
  </si>
  <si>
    <t>10106-Backup</t>
  </si>
  <si>
    <t>10475-SedonaOffice</t>
  </si>
  <si>
    <t>10008-Bridgestone</t>
  </si>
  <si>
    <t>10002-BFIS</t>
  </si>
  <si>
    <t>10845-SedonaOffice</t>
  </si>
  <si>
    <t>10827-FSU</t>
  </si>
  <si>
    <t>Alert Sentry</t>
  </si>
  <si>
    <t>10493-33-BFIS</t>
  </si>
  <si>
    <t>10430-Email</t>
  </si>
  <si>
    <t>10350-ACH Direct</t>
  </si>
  <si>
    <t>10541-SedonaOffice</t>
  </si>
  <si>
    <t>RMR Customer Detail</t>
  </si>
  <si>
    <t>10862-Sales Automation</t>
  </si>
  <si>
    <t>10595-FSU</t>
  </si>
  <si>
    <t>10498-FSU Web</t>
  </si>
  <si>
    <t>10157-ACH</t>
  </si>
  <si>
    <t>10826-Vivid CPM</t>
  </si>
  <si>
    <t>10718-API</t>
  </si>
  <si>
    <t>10059-BFIS</t>
  </si>
  <si>
    <t>10580-FSU</t>
  </si>
  <si>
    <t>BFIS Support Fee</t>
  </si>
  <si>
    <t>10448-BFIS</t>
  </si>
  <si>
    <t>10280-QuoteWerks</t>
  </si>
  <si>
    <t>10736-Sync</t>
  </si>
  <si>
    <t>10269-BFIS</t>
  </si>
  <si>
    <t>10556-WeSuite</t>
  </si>
  <si>
    <t>10531-Sync</t>
  </si>
  <si>
    <t>Safe Side Security</t>
  </si>
  <si>
    <t>Security Center Protection Services</t>
  </si>
  <si>
    <t>10612-SedonaOffice</t>
  </si>
  <si>
    <t>10347-Docs</t>
  </si>
  <si>
    <t>10085-QuoteWerks</t>
  </si>
  <si>
    <t>10648-SedonaOffice</t>
  </si>
  <si>
    <t>10479-BFIS</t>
  </si>
  <si>
    <t>10189-FSU</t>
  </si>
  <si>
    <t>10767-Sync</t>
  </si>
  <si>
    <t>Matson Alarm</t>
  </si>
  <si>
    <t>10580-eForms</t>
  </si>
  <si>
    <t>10492-API</t>
  </si>
  <si>
    <t>10344-SedonaOffice</t>
  </si>
  <si>
    <t>10562-Sync</t>
  </si>
  <si>
    <t>Integrated Protection Services, Inc</t>
  </si>
  <si>
    <t>10053-QuoteWerks</t>
  </si>
  <si>
    <t>SoloProtect US LLC</t>
  </si>
  <si>
    <t>10502-ACH</t>
  </si>
  <si>
    <t>10436-Web</t>
  </si>
  <si>
    <t>Advanced Security Technologies</t>
  </si>
  <si>
    <t>Sting Alarm</t>
  </si>
  <si>
    <t>10528-FSU</t>
  </si>
  <si>
    <t>10493-2-SedonaOffice</t>
  </si>
  <si>
    <t>10657-Address Verify</t>
  </si>
  <si>
    <t>10701-Bridgestone</t>
  </si>
  <si>
    <t>10325-FSU web</t>
  </si>
  <si>
    <t>10307-BFIS</t>
  </si>
  <si>
    <t>10237-SageQuest</t>
  </si>
  <si>
    <t>10462-SedonaDocs</t>
  </si>
  <si>
    <t>10009-Web</t>
  </si>
  <si>
    <t>Sentry Communications</t>
  </si>
  <si>
    <t>10580-ACH</t>
  </si>
  <si>
    <t>10794-FSU</t>
  </si>
  <si>
    <t>10805-Sync</t>
  </si>
  <si>
    <t>10390-SedonaOffice</t>
  </si>
  <si>
    <t>10760-SedonaOffice</t>
  </si>
  <si>
    <t>10579-Web</t>
  </si>
  <si>
    <t>10517-SedonaOffice</t>
  </si>
  <si>
    <t>10476-QuoteWerks</t>
  </si>
  <si>
    <t>10319-Web</t>
  </si>
  <si>
    <t>10117-ADI Integration</t>
  </si>
  <si>
    <t>10859-FSU</t>
  </si>
  <si>
    <t>10416-Docs</t>
  </si>
  <si>
    <t>10319-ACH Direct</t>
  </si>
  <si>
    <t>10492-SedonaOffice</t>
  </si>
  <si>
    <t>Advanced Alarm Systems</t>
  </si>
  <si>
    <t>Counterforce Central Alarm Services Corp.</t>
  </si>
  <si>
    <t>10249-SedonaOffice</t>
  </si>
  <si>
    <t>10237-Docs</t>
  </si>
  <si>
    <t>10810-Sync</t>
  </si>
  <si>
    <t>Sonitrol of Sacramento</t>
  </si>
  <si>
    <t>10538-Bridgestone</t>
  </si>
  <si>
    <t>10486-FSU Web</t>
  </si>
  <si>
    <t>10631-Sync</t>
  </si>
  <si>
    <t>10315-SedonaOffice</t>
  </si>
  <si>
    <t>Multiguard Corporation</t>
  </si>
  <si>
    <t>ABT Alarms</t>
  </si>
  <si>
    <t>10614-Web</t>
  </si>
  <si>
    <t>10579-BFIS</t>
  </si>
  <si>
    <t>Hi-Tech Security Associates, Inc</t>
  </si>
  <si>
    <t>10841-Sync</t>
  </si>
  <si>
    <t>10831-SedonaOffice</t>
  </si>
  <si>
    <t>Alarm Specialist Corp.</t>
  </si>
  <si>
    <t>10767-BackUp</t>
  </si>
  <si>
    <t>10493-18-BFIS</t>
  </si>
  <si>
    <t>10785-EFT</t>
  </si>
  <si>
    <t>10657-Docs</t>
  </si>
  <si>
    <t>Group One Safety &amp; Security</t>
  </si>
  <si>
    <t>10757 FSU</t>
  </si>
  <si>
    <t>10662-FSU</t>
  </si>
  <si>
    <t>10563-SedonaOffice</t>
  </si>
  <si>
    <t>10493-12-eForms</t>
  </si>
  <si>
    <t>10733-Forte</t>
  </si>
  <si>
    <t>10126-FSU Web</t>
  </si>
  <si>
    <t>10493-49-BFIS</t>
  </si>
  <si>
    <t>10094-Docs</t>
  </si>
  <si>
    <t>10060-CheckScanner</t>
  </si>
  <si>
    <t>10730-WeSuite</t>
  </si>
  <si>
    <t>10493-38 SedonaOffice</t>
  </si>
  <si>
    <t>10493-1</t>
  </si>
  <si>
    <t>Alpha Dog Security</t>
  </si>
  <si>
    <t>10617-BFIS</t>
  </si>
  <si>
    <t>10493-2</t>
  </si>
  <si>
    <t>10462-WeSuite</t>
  </si>
  <si>
    <t>10668-EFT</t>
  </si>
  <si>
    <t>10493-3</t>
  </si>
  <si>
    <t>10458-SageQuest</t>
  </si>
  <si>
    <t>10438-BFIS</t>
  </si>
  <si>
    <t>Supreme Security Systems</t>
  </si>
  <si>
    <t>10827-BFIS</t>
  </si>
  <si>
    <t>10516-Docs</t>
  </si>
  <si>
    <t>10700-SedonaOffice</t>
  </si>
  <si>
    <t>10195-SedonaOffice</t>
  </si>
  <si>
    <t>10736-SedonaOffice</t>
  </si>
  <si>
    <t>10648-BFIS</t>
  </si>
  <si>
    <t>10432-SedonaOffice</t>
  </si>
  <si>
    <t>10341-FSU (Laptop)</t>
  </si>
  <si>
    <t>10726-Docs</t>
  </si>
  <si>
    <t>10631-WeSuite</t>
  </si>
  <si>
    <t>10493-8</t>
  </si>
  <si>
    <t>10011-Web</t>
  </si>
  <si>
    <t>10547-Docs</t>
  </si>
  <si>
    <t>10493-21 Web</t>
  </si>
  <si>
    <t>10298-Bridgestone</t>
  </si>
  <si>
    <t>10108-SedonaCheck</t>
  </si>
  <si>
    <t>10085-BFIS</t>
  </si>
  <si>
    <t>10011-ACH Direct</t>
  </si>
  <si>
    <t>10534-SedonaOffice</t>
  </si>
  <si>
    <t>Richmond Alarm Company</t>
  </si>
  <si>
    <t>10493-17-SedonaOffice</t>
  </si>
  <si>
    <t>10189-Docs</t>
  </si>
  <si>
    <t>Allstar Alarm LLC</t>
  </si>
  <si>
    <t>Benson Security Systems, Inc</t>
  </si>
  <si>
    <t>10767-API</t>
  </si>
  <si>
    <t>Southwest Sonitrol, Inc.</t>
  </si>
  <si>
    <t>Sonitrol of New Orleans</t>
  </si>
  <si>
    <t>10782-SedonaOffice</t>
  </si>
  <si>
    <t>10487-eForms</t>
  </si>
  <si>
    <t>10788-Docs</t>
  </si>
  <si>
    <t>Alarm Services Group</t>
  </si>
  <si>
    <t>10631-Web</t>
  </si>
  <si>
    <t>George Alarm</t>
  </si>
  <si>
    <t>10033-Vivid CPM</t>
  </si>
  <si>
    <t>10545-ACH</t>
  </si>
  <si>
    <t>Sonitrol Security Systems of Charleston, Inc</t>
  </si>
  <si>
    <t>10149-BFIS</t>
  </si>
  <si>
    <t>10580-SedonaOffice</t>
  </si>
  <si>
    <t>Superior Alarms</t>
  </si>
  <si>
    <t>10375-FSU Web</t>
  </si>
  <si>
    <t>10337-SedonaOffice</t>
  </si>
  <si>
    <t>10175-Web</t>
  </si>
  <si>
    <t>10802-API</t>
  </si>
  <si>
    <t>10033-SedonaOffice</t>
  </si>
  <si>
    <t>Personal Alarm Security ( Alert USA )</t>
  </si>
  <si>
    <t>10486-Address Verificatio</t>
  </si>
  <si>
    <t>10852-EFT</t>
  </si>
  <si>
    <t>Briscoe Protective Systems</t>
  </si>
  <si>
    <t>10439-SedonaOffice</t>
  </si>
  <si>
    <t>10437-Docs</t>
  </si>
  <si>
    <t>Support Discount</t>
  </si>
  <si>
    <t>10635-API</t>
  </si>
  <si>
    <t>10831-Sync</t>
  </si>
  <si>
    <t>10826-Docs</t>
  </si>
  <si>
    <t>dba Crime Alert Security</t>
  </si>
  <si>
    <t>10053-Docs</t>
  </si>
  <si>
    <t>Tech Mark</t>
  </si>
  <si>
    <t>10647-Docs</t>
  </si>
  <si>
    <t>Sonitrol Pacific</t>
  </si>
  <si>
    <t>10562-FSU</t>
  </si>
  <si>
    <t>10124-ACH</t>
  </si>
  <si>
    <t>ISG</t>
  </si>
  <si>
    <t>10588-Forte</t>
  </si>
  <si>
    <t>Affordable Fire Solutions, LLC</t>
  </si>
  <si>
    <t>10395-BFIS</t>
  </si>
  <si>
    <t>10008-Sync</t>
  </si>
  <si>
    <t>10789-SedonaOffice</t>
  </si>
  <si>
    <t>10206-SedonaOffice</t>
  </si>
  <si>
    <t>10612-FSU</t>
  </si>
  <si>
    <t>10181-SedonaOffice</t>
  </si>
  <si>
    <t>State Alarm</t>
  </si>
  <si>
    <t>10422-Fleetmatics</t>
  </si>
  <si>
    <t>10308-SedonaOffice</t>
  </si>
  <si>
    <t>10587-SedonaOffice</t>
  </si>
  <si>
    <t>10428-BFIS</t>
  </si>
  <si>
    <t>10824-SedonaOffice</t>
  </si>
  <si>
    <t>10570-QW</t>
  </si>
  <si>
    <t>10506-Docs</t>
  </si>
  <si>
    <t>10341-eForms</t>
  </si>
  <si>
    <t>10663-Web</t>
  </si>
  <si>
    <t>10618-Backup</t>
  </si>
  <si>
    <t>10612-BFIS</t>
  </si>
  <si>
    <t>Prospect Mountain Fire &amp; Security, Inc.</t>
  </si>
  <si>
    <t>10556-SedonaOffice</t>
  </si>
  <si>
    <t>10433-FSUWeb</t>
  </si>
  <si>
    <t>10757 Docs</t>
  </si>
  <si>
    <t>10622-SedonaOffice</t>
  </si>
  <si>
    <t>10537-Docs</t>
  </si>
  <si>
    <t>10511-Docs</t>
  </si>
  <si>
    <t>10122-PDFexplode</t>
  </si>
  <si>
    <t>10562-ACH</t>
  </si>
  <si>
    <t>10236-Web</t>
  </si>
  <si>
    <t>10776-FSU</t>
  </si>
  <si>
    <t>10493-12-API</t>
  </si>
  <si>
    <t>10627-ACH</t>
  </si>
  <si>
    <t>10342-API</t>
  </si>
  <si>
    <t>10050-SedonaOffice</t>
  </si>
  <si>
    <t>10761-FSU</t>
  </si>
  <si>
    <t>10024-FSU</t>
  </si>
  <si>
    <t>10674-BFIS</t>
  </si>
  <si>
    <t>10612-ACH</t>
  </si>
  <si>
    <t>10826-FSU</t>
  </si>
  <si>
    <t>10547-WeSuite</t>
  </si>
  <si>
    <t>10497-QuoteWerks</t>
  </si>
  <si>
    <t>10108-Sync</t>
  </si>
  <si>
    <t>10752-Docs</t>
  </si>
  <si>
    <t>10760-SedonaDocs</t>
  </si>
  <si>
    <t>10729-SedonaOffice</t>
  </si>
  <si>
    <t>10594-FSU</t>
  </si>
  <si>
    <t>10492-Fleetmatics</t>
  </si>
  <si>
    <t>10797-Vivid CPM</t>
  </si>
  <si>
    <t>10493-12-Docs</t>
  </si>
  <si>
    <t>10318-Sync</t>
  </si>
  <si>
    <t>Martin Systems, Inc.</t>
  </si>
  <si>
    <t>10308-ACH Direct</t>
  </si>
  <si>
    <t>10767-EFT</t>
  </si>
  <si>
    <t>10528-BFIS</t>
  </si>
  <si>
    <t>10157-SedonaOffice</t>
  </si>
  <si>
    <t>10527-SedonaOffice</t>
  </si>
  <si>
    <t>10341-Time&amp;Attendance</t>
  </si>
  <si>
    <t>10012-Docs</t>
  </si>
  <si>
    <t>10770 - EFT</t>
  </si>
  <si>
    <t>10862-Web</t>
  </si>
  <si>
    <t>10738-BFIS</t>
  </si>
  <si>
    <t>10448-WeSuite</t>
  </si>
  <si>
    <t>10579-QuoteWerks</t>
  </si>
  <si>
    <t>10816-Docs</t>
  </si>
  <si>
    <t xml:space="preserve">10738 - WeSuite </t>
  </si>
  <si>
    <t>10516-ACH</t>
  </si>
  <si>
    <t>10097-Email</t>
  </si>
  <si>
    <t>Security Engineering, Inc.</t>
  </si>
  <si>
    <t>10802-EFT</t>
  </si>
  <si>
    <t>10611-Docs</t>
  </si>
  <si>
    <t>10458-Docs</t>
  </si>
  <si>
    <t>10175-Sync</t>
  </si>
  <si>
    <t>10024-ACH</t>
  </si>
  <si>
    <t>10841-SedonaOffice</t>
  </si>
  <si>
    <t>10570-EFT</t>
  </si>
  <si>
    <t>10382-Backup</t>
  </si>
  <si>
    <t>Johns Brothers Security, Inc</t>
  </si>
  <si>
    <t>10527-FSU</t>
  </si>
  <si>
    <t>10436-ACH Direct</t>
  </si>
  <si>
    <t>Central Alarm Security, Inc.</t>
  </si>
  <si>
    <t>10073-SageQuest</t>
  </si>
  <si>
    <t>10493-29-Sync</t>
  </si>
  <si>
    <t>10483-FSU</t>
  </si>
  <si>
    <t>10111-SageQuest</t>
  </si>
  <si>
    <t>SedonaOffice Support</t>
  </si>
  <si>
    <t>10745-Web</t>
  </si>
  <si>
    <t>10594-ACH</t>
  </si>
  <si>
    <t>10477-FSU Web</t>
  </si>
  <si>
    <t>10024-ADI Integration</t>
  </si>
  <si>
    <t>10803-WeSuite</t>
  </si>
  <si>
    <t>10699-Docs</t>
  </si>
  <si>
    <t>10493-34-Sync</t>
  </si>
  <si>
    <t>10701-ADI Integration</t>
  </si>
  <si>
    <t>10858-FSU</t>
  </si>
  <si>
    <t>Elite Interactive Systems</t>
  </si>
  <si>
    <t>10563-Web</t>
  </si>
  <si>
    <t>10493-8-EFT</t>
  </si>
  <si>
    <t>10843-FSU</t>
  </si>
  <si>
    <t>10749-API</t>
  </si>
  <si>
    <t>10710-SedonaOffice</t>
  </si>
  <si>
    <t>10706-Docs</t>
  </si>
  <si>
    <t>10437-Barcode</t>
  </si>
  <si>
    <t>10647-Backup</t>
  </si>
  <si>
    <t>10643-QuoteWerks</t>
  </si>
  <si>
    <t>10613-Web</t>
  </si>
  <si>
    <t>10496-29 SageQuest</t>
  </si>
  <si>
    <t>10477-Backup</t>
  </si>
  <si>
    <t>10498-ACH</t>
  </si>
  <si>
    <t>10416-FSU</t>
  </si>
  <si>
    <t>10737-Docs</t>
  </si>
  <si>
    <t>10720-SedonaCloud</t>
  </si>
  <si>
    <t>10711-Docs</t>
  </si>
  <si>
    <t>10611-QuoteWerks</t>
  </si>
  <si>
    <t>10174-SedonaOffice</t>
  </si>
  <si>
    <t>10843-BFIS</t>
  </si>
  <si>
    <t>10500-Backup</t>
  </si>
  <si>
    <t>Down East Protection Systems (DEPS)</t>
  </si>
  <si>
    <t>10483-ACH</t>
  </si>
  <si>
    <t>10157-Web</t>
  </si>
  <si>
    <t>10547-FSU Web</t>
  </si>
  <si>
    <t>10356-Backup</t>
  </si>
  <si>
    <t>10726-FSU</t>
  </si>
  <si>
    <t>10726-Bridgestone</t>
  </si>
  <si>
    <t>10249-FSU</t>
  </si>
  <si>
    <t>10768-Docs</t>
  </si>
  <si>
    <t>Invision Security Group</t>
  </si>
  <si>
    <t>10280-BFIS</t>
  </si>
  <si>
    <t>10711-FSU</t>
  </si>
  <si>
    <t>10563-Docs</t>
  </si>
  <si>
    <t>10513-SedonaOffice</t>
  </si>
  <si>
    <t>10617-API</t>
  </si>
  <si>
    <t>10124-SedonaCheck Scanner</t>
  </si>
  <si>
    <t>10096-API</t>
  </si>
  <si>
    <t>10777-Web</t>
  </si>
  <si>
    <t>10594-Docs</t>
  </si>
  <si>
    <t>10465-FSU Web</t>
  </si>
  <si>
    <t>10189-Fleetmatics</t>
  </si>
  <si>
    <t>10609-FSU</t>
  </si>
  <si>
    <t>10424-PDF Explode</t>
  </si>
  <si>
    <t>10012-QuoteWerks</t>
  </si>
  <si>
    <t>John Hurley, Inc.</t>
  </si>
  <si>
    <t>10863-SedonaOffice</t>
  </si>
  <si>
    <t>10806-Docs</t>
  </si>
  <si>
    <t>10010-Web</t>
  </si>
  <si>
    <t>10601-Docs</t>
  </si>
  <si>
    <t>10547-SedonaWeb</t>
  </si>
  <si>
    <t>10523-WeSuite</t>
  </si>
  <si>
    <t>10344-Sync</t>
  </si>
  <si>
    <t>D &amp; I Electronics</t>
  </si>
  <si>
    <t>10073-FSU</t>
  </si>
  <si>
    <t>Sentry Protective Systems, Inc.</t>
  </si>
  <si>
    <t>10422-Docs</t>
  </si>
  <si>
    <t>Berkshire Electronic Protection Inc</t>
  </si>
  <si>
    <t>Paragon Systems</t>
  </si>
  <si>
    <t>10390-WeSuite</t>
  </si>
  <si>
    <t>Verifier, Inc.</t>
  </si>
  <si>
    <t>10837-Docs</t>
  </si>
  <si>
    <t>10580-Web</t>
  </si>
  <si>
    <t>10238-WeSuite</t>
  </si>
  <si>
    <t>10697-SedonaOffice</t>
  </si>
  <si>
    <t>10375-Sync</t>
  </si>
  <si>
    <t>10031-Barcode</t>
  </si>
  <si>
    <t>10506-API</t>
  </si>
  <si>
    <t>FSS Technologies LLC</t>
  </si>
  <si>
    <t>Pointe Alarm</t>
  </si>
  <si>
    <t>10448-FSU</t>
  </si>
  <si>
    <t>Vintage Security, LLC</t>
  </si>
  <si>
    <t>10216-SedonaOffice</t>
  </si>
  <si>
    <t>10019-Sync</t>
  </si>
  <si>
    <t>10663-Docs</t>
  </si>
  <si>
    <t>10495-SedonaOffice</t>
  </si>
  <si>
    <t>10189-Web</t>
  </si>
  <si>
    <t>Custom Security Specialists</t>
  </si>
  <si>
    <t>10816-API</t>
  </si>
  <si>
    <t>10685-WeSuite</t>
  </si>
  <si>
    <t>10758-FSU</t>
  </si>
  <si>
    <t>10732-SedonaOffice</t>
  </si>
  <si>
    <t>Drive Thru Technologies</t>
  </si>
  <si>
    <t>10609-ACH</t>
  </si>
  <si>
    <t>10834-SedonaOffice</t>
  </si>
  <si>
    <t>10649-API</t>
  </si>
  <si>
    <t>10586-SageQuest</t>
  </si>
  <si>
    <t>10474 - FSU</t>
  </si>
  <si>
    <t>10413-Sync</t>
  </si>
  <si>
    <t>10808-FSU</t>
  </si>
  <si>
    <t xml:space="preserve">10809-FSU </t>
  </si>
  <si>
    <t>10019-SedonaOffice</t>
  </si>
  <si>
    <t>10701-Docs</t>
  </si>
  <si>
    <t>10298-SedonaOffice</t>
  </si>
  <si>
    <t>10668-SedonaOffice</t>
  </si>
  <si>
    <t>Phillips Electronics</t>
  </si>
  <si>
    <t>Astute Financial Consulting, LLC</t>
  </si>
  <si>
    <t>10480-Backup</t>
  </si>
  <si>
    <t>10531-QuoteWerks</t>
  </si>
  <si>
    <t>10060-Sync</t>
  </si>
  <si>
    <t>10732-Docs</t>
  </si>
  <si>
    <t>10601-SedonaOffice</t>
  </si>
  <si>
    <t>10096-SedonaOffice</t>
  </si>
  <si>
    <t>Loud Security Systems</t>
  </si>
  <si>
    <t>10718-Bridgestone</t>
  </si>
  <si>
    <t>10611-FSU</t>
  </si>
  <si>
    <t>10375-ACH Direct</t>
  </si>
  <si>
    <t>Symspire</t>
  </si>
  <si>
    <t>10034-ACH Direct</t>
  </si>
  <si>
    <t>10433-ACH</t>
  </si>
  <si>
    <t>10580-VividCPM</t>
  </si>
  <si>
    <t>10685-Sync</t>
  </si>
  <si>
    <t>Hawkeye Electronic Security</t>
  </si>
  <si>
    <t>10448-SedonaWeb</t>
  </si>
  <si>
    <t>10739-SedonaOffice</t>
  </si>
  <si>
    <t>Security One Alarm Systems</t>
  </si>
  <si>
    <t>10487-WeSuite</t>
  </si>
  <si>
    <t>10480-Sync</t>
  </si>
  <si>
    <t>10307-EFT</t>
  </si>
  <si>
    <t>10002-ACH Direct</t>
  </si>
  <si>
    <t>10493-46-eForms</t>
  </si>
  <si>
    <t>10611-eForms</t>
  </si>
  <si>
    <t>10124-Sync</t>
  </si>
  <si>
    <t>10718-Sync</t>
  </si>
  <si>
    <t>10538-WeSuite</t>
  </si>
  <si>
    <t>10513-Sync</t>
  </si>
  <si>
    <t>10031-API</t>
  </si>
  <si>
    <t>10269-SedonaOffice</t>
  </si>
  <si>
    <t>Atlantic Alarm &amp; Sound Ltd.</t>
  </si>
  <si>
    <t>10775-FSU</t>
  </si>
  <si>
    <t>American Alarm Systems Inc</t>
  </si>
  <si>
    <t>10506-SedonaOffice</t>
  </si>
  <si>
    <t>10126-Email</t>
  </si>
  <si>
    <t>All Time Detection</t>
  </si>
  <si>
    <t>10801-Docs</t>
  </si>
  <si>
    <t>10785-SedonaOffice</t>
  </si>
  <si>
    <t>SedonaOffice 4.x</t>
  </si>
  <si>
    <t>10493-48 FSU</t>
  </si>
  <si>
    <t>10341- API</t>
  </si>
  <si>
    <t>10760-FSU</t>
  </si>
  <si>
    <t>Accel Communications</t>
  </si>
  <si>
    <t>Commonwealth Security Resources</t>
  </si>
  <si>
    <t>10500-FSU</t>
  </si>
  <si>
    <t>10341-SedonaDocs</t>
  </si>
  <si>
    <t>10238-SedonaOffice</t>
  </si>
  <si>
    <t>10611-ACH</t>
  </si>
  <si>
    <t>10608-SedonaOffice</t>
  </si>
  <si>
    <t>10545-Web</t>
  </si>
  <si>
    <t>10493-33 FSU</t>
  </si>
  <si>
    <t>10493-3-BFIS</t>
  </si>
  <si>
    <t>10085-ACH Direct</t>
  </si>
  <si>
    <t>10825-FSU</t>
  </si>
  <si>
    <t>10574-WeSuite</t>
  </si>
  <si>
    <t>10810-FSU</t>
  </si>
  <si>
    <t>10824-VividCPM</t>
  </si>
  <si>
    <t>10594-Bridgestone</t>
  </si>
  <si>
    <t>Sonitrol of Western New York</t>
  </si>
  <si>
    <t>10785-Sync</t>
  </si>
  <si>
    <t>Grand Total</t>
  </si>
  <si>
    <t>10701-API</t>
  </si>
  <si>
    <t>10580-Sync</t>
  </si>
  <si>
    <t>10552-SedonaOffice</t>
  </si>
  <si>
    <t>10189-Email</t>
  </si>
  <si>
    <t>10760-WeSuite</t>
  </si>
  <si>
    <t>10643-FSU</t>
  </si>
  <si>
    <t>Sentry Alarm Systems</t>
  </si>
  <si>
    <t>10654-SedonaOffice</t>
  </si>
  <si>
    <t>Post Alarm</t>
  </si>
  <si>
    <t>10492-WeSuite</t>
  </si>
  <si>
    <t>10486-PDF Explode</t>
  </si>
  <si>
    <t>10342-FSU Web</t>
  </si>
  <si>
    <t>10224-Sync</t>
  </si>
  <si>
    <t>10124-Web</t>
  </si>
  <si>
    <t>10579-Fleetmatics</t>
  </si>
  <si>
    <t>10534-API</t>
  </si>
  <si>
    <t>10107-SedonaOffice</t>
  </si>
  <si>
    <t>10858-Vivid</t>
  </si>
  <si>
    <t>10613-Sync</t>
  </si>
  <si>
    <t>10515-ACH</t>
  </si>
  <si>
    <t>10386-SedonaOffice</t>
  </si>
  <si>
    <t>10375-Email</t>
  </si>
  <si>
    <t>10298-ACH</t>
  </si>
  <si>
    <t>10216-FSU</t>
  </si>
  <si>
    <t>ACS Security Industries, Inc.</t>
  </si>
  <si>
    <t>10801-EFT</t>
  </si>
  <si>
    <t>10500-ACH</t>
  </si>
  <si>
    <t>10181-ACH Direct</t>
  </si>
  <si>
    <t>Bates Security</t>
  </si>
  <si>
    <t>10497-FSU</t>
  </si>
  <si>
    <t>10177-BFIS</t>
  </si>
  <si>
    <t>Keyth Security Systems, Inc.</t>
  </si>
  <si>
    <t>Name</t>
  </si>
  <si>
    <t>10465-Sync</t>
  </si>
  <si>
    <t>10581 - SedonaSync</t>
  </si>
  <si>
    <t>10325-PDF Explode</t>
  </si>
  <si>
    <t>10260-Sync</t>
  </si>
  <si>
    <t>10157-Email</t>
  </si>
  <si>
    <t>10809-Web</t>
  </si>
  <si>
    <t>10523-SedonaOffice</t>
  </si>
  <si>
    <t>10470-Sync</t>
  </si>
  <si>
    <t>DGA Security Systems, Inc.</t>
  </si>
  <si>
    <t>K &amp; J Integrated Systems, Inc</t>
  </si>
  <si>
    <t>Sonitrol of SW Ohio</t>
  </si>
  <si>
    <t>10562-WeSuite</t>
  </si>
  <si>
    <t>10562-Web</t>
  </si>
  <si>
    <t>10410-Backup</t>
  </si>
  <si>
    <t>10768- SedonaCloud</t>
  </si>
  <si>
    <t>10733-API</t>
  </si>
  <si>
    <t>10612-Web</t>
  </si>
  <si>
    <t>10201-ACH</t>
  </si>
  <si>
    <t>10739-Sync</t>
  </si>
  <si>
    <t>10497-ACH</t>
  </si>
  <si>
    <t>10493-3-Forte</t>
  </si>
  <si>
    <t>Hoffman Electronic Systems</t>
  </si>
  <si>
    <t>10534-Sync</t>
  </si>
  <si>
    <t>Cunningham Security Systems</t>
  </si>
  <si>
    <t>10480-WeSuite</t>
  </si>
  <si>
    <t>10355-Sync</t>
  </si>
  <si>
    <t>10463-WeSuite</t>
  </si>
  <si>
    <t>10428-SedonaOffice</t>
  </si>
  <si>
    <t>10833-EFT</t>
  </si>
  <si>
    <t>Universal Atlantic Systems (UAS)</t>
  </si>
  <si>
    <t>10124-SedonaOffice</t>
  </si>
  <si>
    <t>10487-BFIS</t>
  </si>
  <si>
    <t>10181-Sync</t>
  </si>
  <si>
    <t>SedonaFSU Support</t>
  </si>
  <si>
    <t>10797-Sales Automation</t>
  </si>
  <si>
    <t>10775-Sync</t>
  </si>
  <si>
    <t>Executive Electronics of SW FL</t>
  </si>
  <si>
    <t>10543-FSU</t>
  </si>
  <si>
    <t>10516-Web</t>
  </si>
  <si>
    <t>10341-SageQuest</t>
  </si>
  <si>
    <t>AEC Alarms</t>
  </si>
  <si>
    <t>10493-2 QuoteWerks</t>
  </si>
  <si>
    <t>10024-Web</t>
  </si>
  <si>
    <t>10808-Sync</t>
  </si>
  <si>
    <t>10474-SedonaOffice</t>
  </si>
  <si>
    <t xml:space="preserve">10464-EFT </t>
  </si>
  <si>
    <t>10826-Web</t>
  </si>
  <si>
    <t>10552-QuoteWerks</t>
  </si>
  <si>
    <t>Wilson Security Limited</t>
  </si>
  <si>
    <t>10709-Forte</t>
  </si>
  <si>
    <t>10699-Forte</t>
  </si>
  <si>
    <t>10576-SedonaOffice</t>
  </si>
  <si>
    <t>10550-WeSuite</t>
  </si>
  <si>
    <t>10813-Sync</t>
  </si>
  <si>
    <t>10775-Backup</t>
  </si>
  <si>
    <t>10813-SedonaOffice</t>
  </si>
  <si>
    <t>10534-EFT</t>
  </si>
  <si>
    <t>10382-FSU</t>
  </si>
  <si>
    <t>10519-eForms</t>
  </si>
  <si>
    <t>10709-Web</t>
  </si>
  <si>
    <t>10611-SedonaOffice</t>
  </si>
  <si>
    <t>10581-Email</t>
  </si>
  <si>
    <t>10692-FSU</t>
  </si>
  <si>
    <t>10647-SedonaOffice</t>
  </si>
  <si>
    <t>10815-API</t>
  </si>
  <si>
    <t>10587-BFIS</t>
  </si>
  <si>
    <t>10543-ACH</t>
  </si>
  <si>
    <t>10533-Backup</t>
  </si>
  <si>
    <t>10506-Backup</t>
  </si>
  <si>
    <t>10382-BFIS</t>
  </si>
  <si>
    <t>10749-SedonaOffice</t>
  </si>
  <si>
    <t>10609-Time&amp;Attendance</t>
  </si>
  <si>
    <t>10576-Fleetmatics</t>
  </si>
  <si>
    <t>10498-Web</t>
  </si>
  <si>
    <t>10486-Docs</t>
  </si>
  <si>
    <t>10265-FSU</t>
  </si>
  <si>
    <t>10527-Web</t>
  </si>
  <si>
    <t>10493-15 FSU</t>
  </si>
  <si>
    <t>10483-Web</t>
  </si>
  <si>
    <t>10177-SedonaOffice</t>
  </si>
  <si>
    <t>10157-QW</t>
  </si>
  <si>
    <t>10718-SedonaOffice</t>
  </si>
  <si>
    <t>10330-Forte</t>
  </si>
  <si>
    <t>10519-CheckScanner</t>
  </si>
  <si>
    <t>U.S.A. Central Station Alarm Corp.</t>
  </si>
  <si>
    <t>10524-Sync</t>
  </si>
  <si>
    <t>10519-Docs</t>
  </si>
  <si>
    <t>10031-BFIS</t>
  </si>
  <si>
    <t>10019-Bridgestone</t>
  </si>
  <si>
    <t>10719-Forte</t>
  </si>
  <si>
    <t>10382-ACH</t>
  </si>
  <si>
    <t>10516-SedonaOffice</t>
  </si>
  <si>
    <t>10795-SedonaOffice</t>
  </si>
  <si>
    <t>10729-Docs</t>
  </si>
  <si>
    <t>Medical Guardian</t>
  </si>
  <si>
    <t>10521-eForms</t>
  </si>
  <si>
    <t>10487-API</t>
  </si>
  <si>
    <t>10436-Email</t>
  </si>
  <si>
    <t>10432-ACH</t>
  </si>
  <si>
    <t>10344-QuoteWerks</t>
  </si>
  <si>
    <t>10477-BFIS</t>
  </si>
  <si>
    <t>10169-FSU</t>
  </si>
  <si>
    <t>Damar Security Systems</t>
  </si>
  <si>
    <t>Promontory Insight, LLC</t>
  </si>
  <si>
    <t>10462-Bfis</t>
  </si>
  <si>
    <t>10830-SedonaOffice</t>
  </si>
  <si>
    <t>10493-40 Sync</t>
  </si>
  <si>
    <t>10416-Web</t>
  </si>
  <si>
    <t>10534-Backup</t>
  </si>
  <si>
    <t>Paladin Security</t>
  </si>
  <si>
    <t>10562-SedonaOffice</t>
  </si>
  <si>
    <t>10319-SedonaOffice</t>
  </si>
  <si>
    <t>10117-QuoteWerks</t>
  </si>
  <si>
    <t>SedonaSync Action&amp;Reports</t>
  </si>
  <si>
    <t>10586-Docs</t>
  </si>
  <si>
    <t>ADI Integration</t>
  </si>
  <si>
    <t>10791-eForms</t>
  </si>
  <si>
    <t>10726-Web</t>
  </si>
  <si>
    <t>Gillmore Security</t>
  </si>
  <si>
    <t>10249-Web</t>
  </si>
  <si>
    <t>Alarms Unlimited</t>
  </si>
  <si>
    <t>10789-FSU</t>
  </si>
  <si>
    <t>10767-QuoteWerks</t>
  </si>
  <si>
    <t>10664-SedonaOffice</t>
  </si>
  <si>
    <t>10413-Backup</t>
  </si>
  <si>
    <t>10515-BFIS</t>
  </si>
  <si>
    <t>Electronix Systems</t>
  </si>
  <si>
    <t>10117-SedonaOffice</t>
  </si>
  <si>
    <t>10803-Sync</t>
  </si>
  <si>
    <t>Access Systems Integration</t>
  </si>
  <si>
    <t>10493-10</t>
  </si>
  <si>
    <t>10633-SedonaOffice</t>
  </si>
  <si>
    <t>10493-32 FSU</t>
  </si>
  <si>
    <t>10493-12</t>
  </si>
  <si>
    <t>10010-Vivid</t>
  </si>
  <si>
    <t>10834-Sync</t>
  </si>
  <si>
    <t>10824-FSU</t>
  </si>
  <si>
    <t>10493-18 - FSU</t>
  </si>
  <si>
    <t>10169-ACH</t>
  </si>
  <si>
    <t>10735-SedonaOffice</t>
  </si>
  <si>
    <t>10592-FSU</t>
  </si>
  <si>
    <t>10534-SageQuest</t>
  </si>
  <si>
    <t>10493-15</t>
  </si>
  <si>
    <t>10431-SedonaOffice</t>
  </si>
  <si>
    <t>10493-16</t>
  </si>
  <si>
    <t>10238-API</t>
  </si>
  <si>
    <t>10657-FSU</t>
  </si>
  <si>
    <t>10493-17</t>
  </si>
  <si>
    <t>10479-ACH</t>
  </si>
  <si>
    <t>10073-Web</t>
  </si>
  <si>
    <t>10660-Sync</t>
  </si>
  <si>
    <t>10700-API</t>
  </si>
  <si>
    <t>10493-18</t>
  </si>
  <si>
    <t>Tek Systems Group, Inc</t>
  </si>
  <si>
    <t>10569-SedonaOffice</t>
  </si>
  <si>
    <t>10476-Docs</t>
  </si>
  <si>
    <t>10450-Docs</t>
  </si>
  <si>
    <t>10260-SedonaEmail</t>
  </si>
  <si>
    <t>10265-SedonaOffice</t>
  </si>
  <si>
    <t>10470-SedonaFSU</t>
  </si>
  <si>
    <t>10355-Bridgestone</t>
  </si>
  <si>
    <t>SedonaOffice 5.x</t>
  </si>
  <si>
    <t>10806-SedonaOffice</t>
  </si>
  <si>
    <t>10493-21-BFIS</t>
  </si>
  <si>
    <t>10228-Email</t>
  </si>
  <si>
    <t>10815-EFT</t>
  </si>
  <si>
    <t>Dubaldo Security Systems</t>
  </si>
  <si>
    <t>10502-SedonaOffice</t>
  </si>
  <si>
    <t>10604-SedonaOffice</t>
  </si>
  <si>
    <t>10496-FSU</t>
  </si>
  <si>
    <t>Certified Fire and Security</t>
  </si>
  <si>
    <t>10719-Docs</t>
  </si>
  <si>
    <t>10525-FSU</t>
  </si>
  <si>
    <t>10633-EFT</t>
  </si>
  <si>
    <t>Best Alarm Monitoring</t>
  </si>
  <si>
    <t>Fire Monitoring of Canada</t>
  </si>
  <si>
    <t>10009-SedonaDocs</t>
  </si>
  <si>
    <t>10438-SedonaOffice</t>
  </si>
  <si>
    <t>MobileHelp LLC</t>
  </si>
  <si>
    <t>10107-ACH Direct</t>
  </si>
  <si>
    <t>10576-Web</t>
  </si>
  <si>
    <t>10437-API</t>
  </si>
  <si>
    <t>10580-Address Verificatio</t>
  </si>
  <si>
    <t>10498-BFIS</t>
  </si>
  <si>
    <t>10119-FSU</t>
  </si>
  <si>
    <t xml:space="preserve">10862-API </t>
  </si>
  <si>
    <t>10760-Sync</t>
  </si>
  <si>
    <t>10012-FSU (Laptop)</t>
  </si>
  <si>
    <t>10861-BFIS</t>
  </si>
  <si>
    <t>10550-Docs</t>
  </si>
  <si>
    <t>10382-SedonaOffice</t>
  </si>
  <si>
    <t>10752-SedonaOffice</t>
  </si>
  <si>
    <t>Vector - Guardian Force Security</t>
  </si>
  <si>
    <t>10493-15-Docs</t>
  </si>
  <si>
    <t>SedonaOffice 6.0</t>
  </si>
  <si>
    <t>10060-WeSuite</t>
  </si>
  <si>
    <t>10788-SedonaOffice</t>
  </si>
  <si>
    <t>10733-SedonaWeb</t>
  </si>
  <si>
    <t>10797-EFT</t>
  </si>
  <si>
    <t>10611-Web</t>
  </si>
  <si>
    <t>Sedona - Sales Management</t>
  </si>
  <si>
    <t>10581-Docs</t>
  </si>
  <si>
    <t>10782-EFT</t>
  </si>
  <si>
    <t>10493-46-Docs</t>
  </si>
  <si>
    <t>10700-QuoteWerks</t>
  </si>
  <si>
    <t>10298-Backup</t>
  </si>
  <si>
    <t>10791-Docs</t>
  </si>
  <si>
    <t>Safe-T Security</t>
  </si>
  <si>
    <t>10823-SedonaOffice</t>
  </si>
  <si>
    <t>10493-21</t>
  </si>
  <si>
    <t>10614-Docs</t>
  </si>
  <si>
    <t>10493-10-EFT</t>
  </si>
  <si>
    <t>10465-Web</t>
  </si>
  <si>
    <t>SecureWatch 24, LLC</t>
  </si>
  <si>
    <t>10691-Bridgestone</t>
  </si>
  <si>
    <t>10008-SedonaOffice</t>
  </si>
  <si>
    <t>10824-Docs</t>
  </si>
  <si>
    <t>Nutech National</t>
  </si>
  <si>
    <t>10574-SedonaSync</t>
  </si>
  <si>
    <t>10450-Web</t>
  </si>
  <si>
    <t>10388-BFIS</t>
  </si>
  <si>
    <t>Sentry Security</t>
  </si>
  <si>
    <t>Perennial Software, Inc.</t>
  </si>
  <si>
    <t>10657-SedonaOffice</t>
  </si>
  <si>
    <t>Vallance Security</t>
  </si>
  <si>
    <t>Advance Alarms, Inc.</t>
  </si>
  <si>
    <t>10775-Web</t>
  </si>
  <si>
    <t>10611-Fleetmatics</t>
  </si>
  <si>
    <t>10515-Web</t>
  </si>
  <si>
    <t>10298-Web</t>
  </si>
  <si>
    <t>ADS Security</t>
  </si>
  <si>
    <t>10760-Web</t>
  </si>
  <si>
    <t>10493-29</t>
  </si>
  <si>
    <t>10487-Email</t>
  </si>
  <si>
    <t>10085-SedonaOffice</t>
  </si>
  <si>
    <t>10497-Docs</t>
  </si>
  <si>
    <t>10587-SageQuest</t>
  </si>
  <si>
    <t>10580-Sales Automation</t>
  </si>
  <si>
    <t>Price's Alarm Systems Ltd.</t>
  </si>
  <si>
    <t>Pacific Alarm Systems</t>
  </si>
  <si>
    <t>10011-BFIS</t>
  </si>
  <si>
    <t>10860-Docs</t>
  </si>
  <si>
    <t>10430-SedonaWeb</t>
  </si>
  <si>
    <t>10767-eForms</t>
  </si>
  <si>
    <t>10424-SedonaOffice</t>
  </si>
  <si>
    <t>SedonaAPI - Support Fee</t>
  </si>
  <si>
    <t>10709-Docs</t>
  </si>
  <si>
    <t>10519-API</t>
  </si>
  <si>
    <t>10388 - FSU</t>
  </si>
  <si>
    <t>SedonaEmail Support</t>
  </si>
  <si>
    <t>10770 - Hosting</t>
  </si>
  <si>
    <t>10533-EFT</t>
  </si>
  <si>
    <t>10493-40 SedonaOffice</t>
  </si>
  <si>
    <t>10643-Web</t>
  </si>
  <si>
    <t>10580-Bridgestone</t>
  </si>
  <si>
    <t>10325-Docs</t>
  </si>
  <si>
    <t>10824-ADI</t>
  </si>
  <si>
    <t>10106-FSU (web)</t>
  </si>
  <si>
    <t>10298-SageQuest</t>
  </si>
  <si>
    <t>10012-API</t>
  </si>
  <si>
    <t>10840-Vivid CPM</t>
  </si>
  <si>
    <t>10691-FSU</t>
  </si>
  <si>
    <t>10535-Docs</t>
  </si>
  <si>
    <t>10480-ADI Integration</t>
  </si>
  <si>
    <t>10479-QuoteWerks</t>
  </si>
  <si>
    <t>10216-Web</t>
  </si>
  <si>
    <t>10073-Sync</t>
  </si>
  <si>
    <t>10613-Bridgestone</t>
  </si>
  <si>
    <t>10493-18-QuoteWerks</t>
  </si>
  <si>
    <t>License Fee - SO Finance</t>
  </si>
  <si>
    <t>10493-29 FSU</t>
  </si>
  <si>
    <t>10470-SedonaOffice</t>
  </si>
  <si>
    <t>10840-SedonaOffice</t>
  </si>
  <si>
    <t>Alarm Funding Associates (AFA)</t>
  </si>
  <si>
    <t>Heartland Security System</t>
  </si>
  <si>
    <t>10647-API</t>
  </si>
  <si>
    <t>10329-SedonaOffice</t>
  </si>
  <si>
    <t>10806-FSU</t>
  </si>
  <si>
    <t>10776-Docs</t>
  </si>
  <si>
    <t>10757-Vivid CPM</t>
  </si>
  <si>
    <t>10574-FSU</t>
  </si>
  <si>
    <t>Washington Alarm, Inc</t>
  </si>
  <si>
    <t>Vision Monitoring</t>
  </si>
  <si>
    <t>10809-Docs</t>
  </si>
  <si>
    <t>10643-SedonaOffice</t>
  </si>
  <si>
    <t>10604-Docs</t>
  </si>
  <si>
    <t>Alarm Engineering Inc</t>
  </si>
  <si>
    <t>10493-32</t>
  </si>
  <si>
    <t>10375-SedonaOffice</t>
  </si>
  <si>
    <t>10647-eForms</t>
  </si>
  <si>
    <t>10745-SedonaOffice</t>
  </si>
  <si>
    <t>10493-33</t>
  </si>
  <si>
    <t>10413-WeSuite</t>
  </si>
  <si>
    <t>10791-ADI</t>
  </si>
  <si>
    <t>10770 - Docs</t>
  </si>
  <si>
    <t>10493-34</t>
  </si>
  <si>
    <t>10441-SedonaOffice</t>
  </si>
  <si>
    <t>10010-Docx</t>
  </si>
  <si>
    <t>10477-SedonaOffice</t>
  </si>
  <si>
    <t>10692-Forte</t>
  </si>
  <si>
    <t>10511-QuoteWerks</t>
  </si>
  <si>
    <t>10588-Sync</t>
  </si>
  <si>
    <t>10433-SedonaWeb</t>
  </si>
  <si>
    <t>Alert Protective Services</t>
  </si>
  <si>
    <t>10493-38</t>
  </si>
  <si>
    <t>10463-FSU</t>
  </si>
  <si>
    <t>10410-SedonaOffice</t>
  </si>
  <si>
    <t>10574-ACH</t>
  </si>
  <si>
    <t>10816-SedonaOffice</t>
  </si>
  <si>
    <t>10788-FSU</t>
  </si>
  <si>
    <t>10600-EFT</t>
  </si>
  <si>
    <t>10060-ACH Direct</t>
  </si>
  <si>
    <t>10831-API</t>
  </si>
  <si>
    <t>10512-SedonaOffice</t>
  </si>
  <si>
    <t>10791-SedonaOffice</t>
  </si>
  <si>
    <t>10513-FSU</t>
  </si>
  <si>
    <t>10492-Docs</t>
  </si>
  <si>
    <t>10416-Sync</t>
  </si>
  <si>
    <t>Digital Access Security Integrated</t>
  </si>
  <si>
    <t>10805-BFIS</t>
  </si>
  <si>
    <t>N.A.S. Security Systems, Inc.</t>
  </si>
  <si>
    <t>10543-Web</t>
  </si>
  <si>
    <t>10823-FSU</t>
  </si>
  <si>
    <t>Sievers Alarms</t>
  </si>
  <si>
    <t>10654-Bridgestone</t>
  </si>
  <si>
    <t>Global Security &amp; Communication, Inc</t>
  </si>
  <si>
    <t>10862-SedonaOffice</t>
  </si>
  <si>
    <t>10648-eForms</t>
  </si>
  <si>
    <t>10519-EFT</t>
  </si>
  <si>
    <t>10019-eForms</t>
  </si>
  <si>
    <t>10657-Sync</t>
  </si>
  <si>
    <t>10656-FSU</t>
  </si>
  <si>
    <t>10735-Docs</t>
  </si>
  <si>
    <t>10594-SedonaOffice</t>
  </si>
  <si>
    <t>10493-41-SedonaOffice</t>
  </si>
  <si>
    <t>10011-SedonaOffice</t>
  </si>
  <si>
    <t>Southwest Dispatch Center</t>
  </si>
  <si>
    <t>10660-SedonaOffice</t>
  </si>
  <si>
    <t>10547-API</t>
  </si>
  <si>
    <t>10094-Sync</t>
  </si>
  <si>
    <t>10706-FSU</t>
  </si>
  <si>
    <t>10382-Web</t>
  </si>
  <si>
    <t>10483-Sync</t>
  </si>
  <si>
    <t>10256-ACH Direct</t>
  </si>
  <si>
    <t>10149-SedonaOffice</t>
  </si>
  <si>
    <t>10788-WeSuite</t>
  </si>
  <si>
    <t>10519-SedonaOffice</t>
  </si>
  <si>
    <t>10513-ACH</t>
  </si>
  <si>
    <t>10476-FSUWeb</t>
  </si>
  <si>
    <t>10706-Fleetmatics</t>
  </si>
  <si>
    <t>10582-EFT</t>
  </si>
  <si>
    <t>10692-Web</t>
  </si>
  <si>
    <t>10580-ADI Integration</t>
  </si>
  <si>
    <t>10298-FSU WEB</t>
  </si>
  <si>
    <t>10224-ACH Direct</t>
  </si>
  <si>
    <t>10797-Docs</t>
  </si>
  <si>
    <t>10771-Docs</t>
  </si>
  <si>
    <t>10495-FSU</t>
  </si>
  <si>
    <t>10592-Docs</t>
  </si>
  <si>
    <t>10516-Sync</t>
  </si>
  <si>
    <t>10355-FSUWeb</t>
  </si>
  <si>
    <t>10767-SedonaOffice</t>
  </si>
  <si>
    <t>10543-Bridgestone</t>
  </si>
  <si>
    <t>10480-FSU</t>
  </si>
  <si>
    <t>10337-Sync</t>
  </si>
  <si>
    <t>10797-eForms</t>
  </si>
  <si>
    <t>10580-WeSuite</t>
  </si>
  <si>
    <t>Kerman Protection Systems, Inc.</t>
  </si>
  <si>
    <t>10463-SedonaOffice</t>
  </si>
  <si>
    <t>10108-QuoteWerks</t>
  </si>
  <si>
    <t>10833-SedonaOffice</t>
  </si>
  <si>
    <t>10726-Sync</t>
  </si>
  <si>
    <t>10493-40</t>
  </si>
  <si>
    <t>10804-Docs</t>
  </si>
  <si>
    <t>10547-Sync</t>
  </si>
  <si>
    <t>10493-41</t>
  </si>
  <si>
    <t>10338-ACH Direct</t>
  </si>
  <si>
    <t>ProTech Security, Inc</t>
  </si>
  <si>
    <t>DSI Security Services</t>
  </si>
  <si>
    <t>10342-Sync</t>
  </si>
  <si>
    <t>10493-48-SedonaOffice</t>
  </si>
  <si>
    <t>10493-43</t>
  </si>
  <si>
    <t>Integrated Security, Inc</t>
  </si>
  <si>
    <t>10189-Sync</t>
  </si>
  <si>
    <t>10122-QuoteWerks</t>
  </si>
  <si>
    <t>10261-SedonaOffice</t>
  </si>
  <si>
    <t xml:space="preserve">10859-API </t>
  </si>
  <si>
    <t>10802-SedonaOffice</t>
  </si>
  <si>
    <t>10757-Sync</t>
  </si>
  <si>
    <t>10701-Forte</t>
  </si>
  <si>
    <t>10691-Forte</t>
  </si>
  <si>
    <t>10614-WeSuite</t>
  </si>
  <si>
    <t>10552-Sync</t>
  </si>
  <si>
    <t>10493-45</t>
  </si>
  <si>
    <t>10840-FSU</t>
  </si>
  <si>
    <t>10493-46</t>
  </si>
  <si>
    <t>10431-QuoteWerks</t>
  </si>
  <si>
    <t>10096-PDFExplode</t>
  </si>
  <si>
    <t>10528-eForms</t>
  </si>
  <si>
    <t>10788-Sync</t>
  </si>
  <si>
    <t>10600-SedonaOffice</t>
  </si>
  <si>
    <t>10493-48</t>
  </si>
  <si>
    <t>Security One</t>
  </si>
  <si>
    <t>Alarm Tech Central</t>
  </si>
  <si>
    <t>10840-Docs</t>
  </si>
  <si>
    <t>API Alarm, Inc.</t>
  </si>
  <si>
    <t>10493-49</t>
  </si>
  <si>
    <t>Alert Alarm Hawaii - SMG</t>
  </si>
  <si>
    <t>10437-CheckScanner</t>
  </si>
  <si>
    <t>10169-Web</t>
  </si>
  <si>
    <t>ISSI Group</t>
  </si>
  <si>
    <t>10537-Email</t>
  </si>
  <si>
    <t>10524-ACH</t>
  </si>
  <si>
    <t>10738-FSU</t>
  </si>
  <si>
    <t>10738-SedonaOffice</t>
  </si>
  <si>
    <t>10480-ACH</t>
  </si>
  <si>
    <t>JM Resources, Inc.</t>
  </si>
  <si>
    <t>10154-Web</t>
  </si>
  <si>
    <t>10692-Docs</t>
  </si>
  <si>
    <t>10479-Web</t>
  </si>
  <si>
    <t>10831-EFT</t>
  </si>
  <si>
    <t>10579-Bridgestone</t>
  </si>
  <si>
    <t>10493.34-Web</t>
  </si>
  <si>
    <t>10437-Sync</t>
  </si>
  <si>
    <t>10166-SedonaOffice</t>
  </si>
  <si>
    <t>10826-Sync</t>
  </si>
  <si>
    <t>10614-API</t>
  </si>
  <si>
    <t>10647-Sync</t>
  </si>
  <si>
    <t>10621-Sync</t>
  </si>
  <si>
    <t>10827-WeSuite</t>
  </si>
  <si>
    <t>10809-SedonaOffice</t>
  </si>
  <si>
    <t>10500-PDFExplode</t>
  </si>
  <si>
    <t>10729-EFT</t>
  </si>
  <si>
    <t>10711-Forte</t>
  </si>
  <si>
    <t>10635-T&amp;A</t>
  </si>
  <si>
    <t>10325-ACH Direct</t>
  </si>
  <si>
    <t>10201-SedonaOffice</t>
  </si>
  <si>
    <t>10480-SedonaOffice</t>
  </si>
  <si>
    <t>10237-SedonaOffice</t>
  </si>
  <si>
    <t>Custom Alarm</t>
  </si>
  <si>
    <t>Victoria Lifeline</t>
  </si>
  <si>
    <t>10700-eForms</t>
  </si>
  <si>
    <t>Westminster Security Systems, Inc.</t>
  </si>
  <si>
    <t>SOS Alarm</t>
  </si>
  <si>
    <t>10413-ACH</t>
  </si>
  <si>
    <t>10390-SageQuest</t>
  </si>
  <si>
    <t>ASP</t>
  </si>
  <si>
    <t>10035-SedonaOffice</t>
  </si>
  <si>
    <t>10761-Docs</t>
  </si>
  <si>
    <t>10108-Bridgestone</t>
  </si>
  <si>
    <t>Security by Advent</t>
  </si>
  <si>
    <t>10657-Web</t>
  </si>
  <si>
    <t>10563-SageQuest</t>
  </si>
  <si>
    <t>10506-Sync</t>
  </si>
  <si>
    <t>Electronic Security Corporation of America</t>
  </si>
  <si>
    <t>10736-SageQuest</t>
  </si>
  <si>
    <t>10493-34-SedonaOffice</t>
  </si>
  <si>
    <t>Moon Security Services, Inc.</t>
  </si>
  <si>
    <t>10537-Sync</t>
  </si>
  <si>
    <t>10011-API</t>
  </si>
  <si>
    <t>AAA Alarm Systems Ltd.</t>
  </si>
  <si>
    <t>10265-Forte</t>
  </si>
  <si>
    <t>10106-SedonaOffice</t>
  </si>
  <si>
    <t>10329-Email</t>
  </si>
  <si>
    <t>10503-WeSuite</t>
  </si>
  <si>
    <t>10337-QuoteWerks</t>
  </si>
  <si>
    <t>Fleetmatics/Verizon</t>
  </si>
  <si>
    <t>10208-SedonaOffice</t>
  </si>
  <si>
    <t>10740-FSU</t>
  </si>
  <si>
    <t>10363-Sync</t>
  </si>
  <si>
    <t>10231E-SedonaOffice</t>
  </si>
  <si>
    <t>10752-Sync</t>
  </si>
  <si>
    <t>10588-FSU</t>
  </si>
  <si>
    <t>10390-ACH Direct</t>
  </si>
  <si>
    <t>10830-Docs</t>
  </si>
  <si>
    <t>10701-eForms</t>
  </si>
  <si>
    <t>10531-eForms</t>
  </si>
  <si>
    <t>10493-12-Sync</t>
  </si>
  <si>
    <t>10395-ACH</t>
  </si>
  <si>
    <t>SedonaBarcoding</t>
  </si>
  <si>
    <t>10826-SedonaOffice</t>
  </si>
  <si>
    <t>Dunbar Security Solutions</t>
  </si>
  <si>
    <t>10791-Web</t>
  </si>
  <si>
    <t>10522-SedonaOffice</t>
  </si>
  <si>
    <t>10154 QuoteWerks</t>
  </si>
  <si>
    <t>10493-49-Web</t>
  </si>
  <si>
    <t>10493-40 FSUWeb</t>
  </si>
  <si>
    <t>10623-FSU</t>
  </si>
  <si>
    <t>Rapid Security Solutions, LLC</t>
  </si>
  <si>
    <t>10436-eForms</t>
  </si>
  <si>
    <t>10033-SedonaDocs</t>
  </si>
  <si>
    <t>Fire Detection Unlimited</t>
  </si>
  <si>
    <t>10841-Web</t>
  </si>
  <si>
    <t>Vancouver Fire and Security</t>
  </si>
  <si>
    <t>SedonaOffice Hosting Fee</t>
  </si>
  <si>
    <t>10611-Sync</t>
  </si>
  <si>
    <t>10432-Sync</t>
  </si>
  <si>
    <t>10795-API</t>
  </si>
  <si>
    <t>Dallmann Systems, Inc</t>
  </si>
  <si>
    <t>10498-ADI Integration</t>
  </si>
  <si>
    <t>10325-SedonaOffice</t>
  </si>
  <si>
    <t>10069-Docs</t>
  </si>
  <si>
    <t>10739-Web</t>
  </si>
  <si>
    <t>10462-FSU</t>
  </si>
  <si>
    <t>10341-ADI Integration</t>
  </si>
  <si>
    <t>10845-API</t>
  </si>
  <si>
    <t>General Security Services Corporation</t>
  </si>
  <si>
    <t>QuoteWerks</t>
  </si>
  <si>
    <t>Total Fire &amp; Security LLC</t>
  </si>
  <si>
    <t>10830-API</t>
  </si>
  <si>
    <t>Top Security Limited</t>
  </si>
  <si>
    <t>10586 - QuoteWerks</t>
  </si>
  <si>
    <t>10515-QuoteWerks</t>
  </si>
  <si>
    <t>10511-Bridgestone</t>
  </si>
  <si>
    <t xml:space="preserve">10458-ACH </t>
  </si>
  <si>
    <t>10319-SedonaCheck</t>
  </si>
  <si>
    <t>10752-Forte</t>
  </si>
  <si>
    <t>10512-FSU</t>
  </si>
  <si>
    <t>Horizon Electronics</t>
  </si>
  <si>
    <t>10623-ACH</t>
  </si>
  <si>
    <t>10837-FSU</t>
  </si>
  <si>
    <t>10493-34-BFIS</t>
  </si>
  <si>
    <t>10280-FSU</t>
  </si>
  <si>
    <t xml:space="preserve">10739-WeSuite </t>
  </si>
  <si>
    <t>10822-FSU</t>
  </si>
  <si>
    <t>10777-SedonaOffice</t>
  </si>
  <si>
    <t>10527-Sync</t>
  </si>
  <si>
    <t>10778-EFT</t>
  </si>
  <si>
    <t>Security Instrument Corp.</t>
  </si>
  <si>
    <t>10477-ACH</t>
  </si>
  <si>
    <t>10341-ACH Direct</t>
  </si>
  <si>
    <t>10761-QuoteWerks</t>
  </si>
  <si>
    <t>10462-ACH</t>
  </si>
  <si>
    <t>Security First, Inc</t>
  </si>
  <si>
    <t>10812-SedonaOffice</t>
  </si>
  <si>
    <t>10169-Docs</t>
  </si>
  <si>
    <t>Signal Service</t>
  </si>
  <si>
    <t>10768-Sync</t>
  </si>
  <si>
    <t>10563-Sync</t>
  </si>
  <si>
    <t>10531-API</t>
  </si>
  <si>
    <t>10240-SedonaOffice</t>
  </si>
  <si>
    <t>10691-Web</t>
  </si>
  <si>
    <t>NYMP Acquisition, LLC</t>
  </si>
  <si>
    <t>10547-Bridgestone</t>
  </si>
  <si>
    <t>10594-Sync</t>
  </si>
  <si>
    <t>10342-SedonaOffice</t>
  </si>
  <si>
    <t>10523-FSU</t>
  </si>
  <si>
    <t>10019-Web</t>
  </si>
  <si>
    <t>10843-QuoteWerks</t>
  </si>
  <si>
    <t>10523-Forte</t>
  </si>
  <si>
    <t>10002-Docs</t>
  </si>
  <si>
    <t>10601-Sync</t>
  </si>
  <si>
    <t>10717-SedonaOffice</t>
  </si>
  <si>
    <t>10662-QW</t>
  </si>
  <si>
    <t>10238-Docs</t>
  </si>
  <si>
    <t>10413-SedonaOffice</t>
  </si>
  <si>
    <t>10837-Sync</t>
  </si>
  <si>
    <t>10692-SedonaOffice</t>
  </si>
  <si>
    <t>10449-SedonaOffice</t>
  </si>
  <si>
    <t>10369-Bridgestone</t>
  </si>
  <si>
    <t>10515-SedonaOffice</t>
  </si>
  <si>
    <t>10448-Docs</t>
  </si>
  <si>
    <t>SedonaFSU Web Edition-Sup</t>
  </si>
  <si>
    <t>10794-SedonaOffice</t>
  </si>
  <si>
    <t>KMT Systems, Inc.</t>
  </si>
  <si>
    <t>10687-FSU</t>
  </si>
  <si>
    <t>10586-Forte</t>
  </si>
  <si>
    <t>10375-BFIS</t>
  </si>
  <si>
    <t>10247-SedonaOffice</t>
  </si>
  <si>
    <t>10175-Bridgestone</t>
  </si>
  <si>
    <t>10663-Sync</t>
  </si>
  <si>
    <t>10538-ACH</t>
  </si>
  <si>
    <t>10280-SageQuest</t>
  </si>
  <si>
    <t>10479-Docs</t>
  </si>
  <si>
    <t>Security Specialists</t>
  </si>
  <si>
    <t xml:space="preserve">10827-SedonaOffice </t>
  </si>
  <si>
    <t>10845-EFT</t>
  </si>
  <si>
    <t>10587-eForms</t>
  </si>
  <si>
    <t>10563-API</t>
  </si>
  <si>
    <t>Silco Fire &amp; Security</t>
  </si>
  <si>
    <t xml:space="preserve">10709-FSU unlimited </t>
  </si>
  <si>
    <t>10149-SedonaDocs</t>
  </si>
  <si>
    <t>10830-EFT</t>
  </si>
  <si>
    <t>10318-SedonaOffice</t>
  </si>
  <si>
    <t>10062-SageQuest</t>
  </si>
  <si>
    <t>10024-BFIS</t>
  </si>
  <si>
    <t>10124-FSU Web</t>
  </si>
  <si>
    <t>10117-SedonaDocs</t>
  </si>
  <si>
    <t>Kings III of America Primary</t>
  </si>
  <si>
    <t>10788-Web</t>
  </si>
  <si>
    <t>10701-Sync</t>
  </si>
  <si>
    <t>10699-SedonaOffice</t>
  </si>
  <si>
    <t>10031-QuoteWerks</t>
  </si>
  <si>
    <t>10841-Vivid CPM</t>
  </si>
  <si>
    <t>10513-Web</t>
  </si>
  <si>
    <t>10441-Bridgestone</t>
  </si>
  <si>
    <t>10395-SedonaOffice</t>
  </si>
  <si>
    <t>10338-Docs</t>
  </si>
  <si>
    <t>10312-Docs</t>
  </si>
  <si>
    <t>Tyco Integrated Security</t>
  </si>
  <si>
    <t>10632-SedonaOffice</t>
  </si>
  <si>
    <t>Prince Albert Alarm Systems, Ltd</t>
  </si>
  <si>
    <t>10859-BFIS</t>
  </si>
  <si>
    <t>10462-ADI</t>
  </si>
  <si>
    <t>Watchdog Loss Prevention, Inc.</t>
  </si>
  <si>
    <t>Sonitrol Security of Delaware Valley</t>
  </si>
  <si>
    <t>10369-Docs</t>
  </si>
  <si>
    <t>10175-WeSuite</t>
  </si>
  <si>
    <t>10060-SedonaOffice</t>
  </si>
  <si>
    <t>Valley Alarm</t>
  </si>
  <si>
    <t>Translucent Security</t>
  </si>
  <si>
    <t>10430-SedonaOffice</t>
  </si>
  <si>
    <t>10579-Docs</t>
  </si>
  <si>
    <t>The Protection Bureau</t>
  </si>
  <si>
    <t>10795-QuoteWerks</t>
  </si>
  <si>
    <t>10162-Backup</t>
  </si>
  <si>
    <t>10162-SedonaOffice</t>
  </si>
  <si>
    <t>10480-BFIS</t>
  </si>
  <si>
    <t>10789-Docs</t>
  </si>
  <si>
    <t>Beacon Protection</t>
  </si>
  <si>
    <t>Fortress Security, LLC</t>
  </si>
  <si>
    <t>10476-Checkscanner</t>
  </si>
  <si>
    <t>American Alarms</t>
  </si>
  <si>
    <t>10805-SedonaOffice</t>
  </si>
  <si>
    <t>10668-SedonaSync</t>
  </si>
  <si>
    <t>10124-BFIS</t>
  </si>
  <si>
    <t>10501-SedonaOffice</t>
  </si>
  <si>
    <t>10794-Docs</t>
  </si>
  <si>
    <t>10780-SedonaOffice</t>
  </si>
  <si>
    <t>10537-SedonaOffice</t>
  </si>
  <si>
    <t>10228-Docs</t>
  </si>
  <si>
    <t>10801-Sync</t>
  </si>
  <si>
    <t>10862-EFT</t>
  </si>
  <si>
    <t>10656-WeSuite</t>
  </si>
  <si>
    <t>10580-API</t>
  </si>
  <si>
    <t>10495-Web</t>
  </si>
  <si>
    <t>10493-40-EFT</t>
  </si>
  <si>
    <t>10438-Docs</t>
  </si>
  <si>
    <t>10524-Web</t>
  </si>
  <si>
    <t>10493-12 FSU</t>
  </si>
  <si>
    <t>10280-ACH Direct</t>
  </si>
  <si>
    <t>10827-Docs</t>
  </si>
  <si>
    <t>10804-FSU</t>
  </si>
  <si>
    <t>10587-FSU</t>
  </si>
  <si>
    <t>10480-Web</t>
  </si>
  <si>
    <t>10031-SedonaOffice</t>
  </si>
  <si>
    <t>10648-Docs</t>
  </si>
  <si>
    <t>10622-Docs</t>
  </si>
  <si>
    <t>10858-Docs</t>
  </si>
  <si>
    <t>10611-Bridgestone</t>
  </si>
  <si>
    <t>10169-SedonaOffice</t>
  </si>
  <si>
    <t>10009-Sync</t>
  </si>
  <si>
    <t>10785-BFIS</t>
  </si>
  <si>
    <t>10657-Check</t>
  </si>
  <si>
    <t>10622-FSU</t>
  </si>
  <si>
    <t>10474-Docs</t>
  </si>
  <si>
    <t>10189-Backup</t>
  </si>
  <si>
    <t>10685-SedonaOffice</t>
  </si>
  <si>
    <t>10528-API</t>
  </si>
  <si>
    <t>10563-eForms</t>
  </si>
  <si>
    <t>10363-Web</t>
  </si>
  <si>
    <t>SedonaFSU</t>
  </si>
  <si>
    <t>10809-VividCPM</t>
  </si>
  <si>
    <t>Protect Alarms</t>
  </si>
  <si>
    <t>10318-EFT</t>
  </si>
  <si>
    <t>10507-Docs</t>
  </si>
  <si>
    <t>Sonitrol Security of Pittsburgh</t>
  </si>
  <si>
    <t>10483-SedonaOffice</t>
  </si>
  <si>
    <t>10709-Bridgestone</t>
  </si>
  <si>
    <t>10587-QuoteWerks</t>
  </si>
  <si>
    <t>10458-WeSuite</t>
  </si>
  <si>
    <t>10587-ACH</t>
  </si>
  <si>
    <t>10024-Web Hosting</t>
  </si>
  <si>
    <t>10613-EFT</t>
  </si>
  <si>
    <t>10538-Docs</t>
  </si>
  <si>
    <t>10512-Docs</t>
  </si>
  <si>
    <t>10175-FSU Web</t>
  </si>
  <si>
    <t>10094-Time &amp; Attendance</t>
  </si>
  <si>
    <t>10010-Email</t>
  </si>
  <si>
    <t>10825-Vivd CPM basic</t>
  </si>
  <si>
    <t>10822-SedonaOffice</t>
  </si>
  <si>
    <t>10858-SedonaOffice</t>
  </si>
  <si>
    <t>10500-Bridgestone</t>
  </si>
  <si>
    <t>10465-BFIS</t>
  </si>
  <si>
    <t>10430-Ach</t>
  </si>
  <si>
    <t>10154-Docs</t>
  </si>
  <si>
    <t>10748-Docs</t>
  </si>
  <si>
    <t>10260-BFIS</t>
  </si>
  <si>
    <t>10019-QuoteWerks</t>
  </si>
  <si>
    <t>10771-FSU</t>
  </si>
  <si>
    <t>10543-Docs</t>
  </si>
  <si>
    <t>10511-FSU</t>
  </si>
  <si>
    <t>10157-Fleetmatics</t>
  </si>
  <si>
    <t>10060-SedonaWeb</t>
  </si>
  <si>
    <t>10836-FSU</t>
  </si>
  <si>
    <t>10496-BFIS</t>
  </si>
  <si>
    <t>10691-SedonaCloud</t>
  </si>
  <si>
    <t>10574-Docs</t>
  </si>
  <si>
    <t>10388-SedonaOffice</t>
  </si>
  <si>
    <t>10395-Docs</t>
  </si>
  <si>
    <t>10319-Sync</t>
  </si>
  <si>
    <t>10073-Email</t>
  </si>
  <si>
    <t>10669-FSU</t>
  </si>
  <si>
    <t>10342-QuoteWerks</t>
  </si>
  <si>
    <t>10777-EFT</t>
  </si>
  <si>
    <t>Advanced Alarm Company</t>
  </si>
  <si>
    <t>The Alarm Group</t>
  </si>
  <si>
    <t>10476-ACH</t>
  </si>
  <si>
    <t>10094-Email</t>
  </si>
  <si>
    <t>10013-Docs</t>
  </si>
  <si>
    <t>10053-SedonaOffice</t>
  </si>
  <si>
    <t>10719-FSU</t>
  </si>
  <si>
    <t>10428-Docs</t>
  </si>
  <si>
    <t>10395-Web</t>
  </si>
  <si>
    <t>10827-EFT</t>
  </si>
  <si>
    <t>10534-BFIS</t>
  </si>
  <si>
    <t>Nationwide Central Station Monitoring Corp</t>
  </si>
  <si>
    <t>10155-SedonaOffice</t>
  </si>
  <si>
    <t>10154-ACH Direct</t>
  </si>
  <si>
    <t>10592-SageQuest</t>
  </si>
  <si>
    <t>10511-ACH</t>
  </si>
  <si>
    <t>10813-Vivid CPM Advanced</t>
  </si>
  <si>
    <t>10122-ACH Direct</t>
  </si>
  <si>
    <t>10822-Docs</t>
  </si>
  <si>
    <t>10010-SedonaAPI</t>
  </si>
  <si>
    <t>10669-Docs</t>
  </si>
  <si>
    <t>Connect America</t>
  </si>
  <si>
    <t>10643-Docs</t>
  </si>
  <si>
    <t>10181-BFIS</t>
  </si>
  <si>
    <t>10524-Bidgestone</t>
  </si>
  <si>
    <t>10464-Docs</t>
  </si>
  <si>
    <t>10342-Bridgestone</t>
  </si>
  <si>
    <t>Modern System Concepts, Inc.</t>
  </si>
  <si>
    <t>10031-eForms</t>
  </si>
  <si>
    <t>10794-Verizon</t>
  </si>
  <si>
    <t>10260-ComData</t>
  </si>
  <si>
    <t>10124-API</t>
  </si>
  <si>
    <t>10701-QuoteWerks</t>
  </si>
  <si>
    <t>SedonaWEB</t>
  </si>
  <si>
    <t>10805-Web</t>
  </si>
  <si>
    <t>10588-Web</t>
  </si>
  <si>
    <t>10571-SedonaOffice</t>
  </si>
  <si>
    <t>10495-Docs</t>
  </si>
  <si>
    <t>10024-SedonaOffice</t>
  </si>
  <si>
    <t>10493-46-FSU</t>
  </si>
  <si>
    <t>10493-40-BFIS</t>
  </si>
  <si>
    <t>10528-EFT</t>
  </si>
  <si>
    <t>10801-WeSuite</t>
  </si>
  <si>
    <t>10540-SedonaOffice</t>
  </si>
  <si>
    <t>Sentry Security Systems</t>
  </si>
  <si>
    <t>10528-Docs</t>
  </si>
  <si>
    <t>10502-Docs</t>
  </si>
  <si>
    <t>10009-ACH Direct</t>
  </si>
  <si>
    <t>10816-ADI integration</t>
  </si>
  <si>
    <t>10748-Backup</t>
  </si>
  <si>
    <t>10341-OSG</t>
  </si>
  <si>
    <t>Alert Alarm Hawaii</t>
  </si>
  <si>
    <t>10507-Bridgestone</t>
  </si>
  <si>
    <t>10794-EFT</t>
  </si>
  <si>
    <t>10537-ACH</t>
  </si>
  <si>
    <t>10718-IIS Server</t>
  </si>
  <si>
    <t>10374-SedonaOffice</t>
  </si>
  <si>
    <t>Vivid CPM Financials</t>
  </si>
  <si>
    <t>10859-EFT</t>
  </si>
  <si>
    <t>Metrodial/Lowitt Alarms</t>
  </si>
  <si>
    <t>10576--FSU</t>
  </si>
  <si>
    <t>The Royal Group, Inc</t>
  </si>
  <si>
    <t>10736-FSU</t>
  </si>
  <si>
    <t>Max Security, Inc</t>
  </si>
  <si>
    <t>Alarm Capital Alliance</t>
  </si>
  <si>
    <t>10562-API</t>
  </si>
  <si>
    <t>10486-Sync</t>
  </si>
  <si>
    <t>10476-SedonaOffice</t>
  </si>
  <si>
    <t>10477-Web</t>
  </si>
  <si>
    <t>10627-API</t>
  </si>
  <si>
    <t>Legacy Security Services, Inc</t>
  </si>
  <si>
    <t>10342-Email</t>
  </si>
  <si>
    <t>10695-WeSuite</t>
  </si>
  <si>
    <t>10706-Bridgestone</t>
  </si>
  <si>
    <t>Peak Alarm Company, Inc.</t>
  </si>
  <si>
    <t>10815-SedonaOffice</t>
  </si>
  <si>
    <t>10709-eForms</t>
  </si>
  <si>
    <t>10519-Sync</t>
  </si>
  <si>
    <t>10757 EFT</t>
  </si>
  <si>
    <t>10511-SedonaOffice</t>
  </si>
  <si>
    <t>10390-Docs</t>
  </si>
  <si>
    <t>General Monitoring</t>
  </si>
  <si>
    <t>10632-PDF Explode</t>
  </si>
  <si>
    <t>10547-SedonaOffice</t>
  </si>
  <si>
    <t>10512-Web</t>
  </si>
  <si>
    <t>10729-Sync</t>
  </si>
  <si>
    <t>10837-Web</t>
  </si>
  <si>
    <t>10369-ACH Direct</t>
  </si>
  <si>
    <t>iProtection Systems</t>
  </si>
  <si>
    <t>10260-ADI Integration</t>
  </si>
  <si>
    <t>10580-Backup</t>
  </si>
  <si>
    <t>10562-Bridgestone</t>
  </si>
  <si>
    <t>10143-PDF Explode</t>
  </si>
  <si>
    <t>10019-Sales Automation</t>
  </si>
  <si>
    <t>10330-Web</t>
  </si>
  <si>
    <t>10861-SedonaOffice</t>
  </si>
  <si>
    <t>10618-SedonaOffice</t>
  </si>
  <si>
    <t>10776-API</t>
  </si>
  <si>
    <t>10836-ADI</t>
  </si>
  <si>
    <t>Alarmco, Inc</t>
  </si>
  <si>
    <t>10593-SedonaOffice</t>
  </si>
  <si>
    <t>10458-FSU</t>
  </si>
  <si>
    <t>Security Alarm Corporation</t>
  </si>
  <si>
    <t>10010-SedonaOffice</t>
  </si>
  <si>
    <t>A-Com</t>
  </si>
  <si>
    <t>10586-Sync</t>
  </si>
  <si>
    <t>10010-ACH Direct</t>
  </si>
  <si>
    <t>10858-eForms</t>
  </si>
  <si>
    <t>10664-Docs</t>
  </si>
  <si>
    <t>10416-SedonaOffice</t>
  </si>
  <si>
    <t>10073-SedonaCheck&amp;Check21</t>
  </si>
  <si>
    <t>10826-API</t>
  </si>
  <si>
    <t>10695-SedonaOffice</t>
  </si>
  <si>
    <t>10347-FSU Web</t>
  </si>
  <si>
    <t>10836-Vivid CPM</t>
  </si>
  <si>
    <t>10768-FSU</t>
  </si>
  <si>
    <t>Digital Security Controls</t>
  </si>
  <si>
    <t>BH Security</t>
  </si>
  <si>
    <t>10861-EFT</t>
  </si>
  <si>
    <t>10422-WeSuite</t>
  </si>
  <si>
    <t>Hi Desert Alarm</t>
  </si>
  <si>
    <t>Performance Systems Integration, LLC</t>
  </si>
  <si>
    <t>10216-Backup</t>
  </si>
  <si>
    <t>10730-SedonaOffice</t>
  </si>
  <si>
    <t>10523-Web</t>
  </si>
  <si>
    <t>10011-WeSuite</t>
  </si>
  <si>
    <t>10586-FSU</t>
  </si>
  <si>
    <t>Integrated Security Systems</t>
  </si>
  <si>
    <t>10533-Bridgestone</t>
  </si>
  <si>
    <t>WH Security</t>
  </si>
  <si>
    <t>10709-API</t>
  </si>
  <si>
    <t>10633-BackUp</t>
  </si>
  <si>
    <t>10462-SedonaOffice</t>
  </si>
  <si>
    <t>10523-Docs</t>
  </si>
  <si>
    <t>10498-SedonaOffice</t>
  </si>
  <si>
    <t>10319-backup</t>
  </si>
  <si>
    <t>10859- SedonaOffice</t>
  </si>
  <si>
    <t>10449-SedonaDocs</t>
  </si>
  <si>
    <t xml:space="preserve">10189-API </t>
  </si>
  <si>
    <t>Guardian Security Systems</t>
  </si>
  <si>
    <t xml:space="preserve">10794-Vivid CPM </t>
  </si>
  <si>
    <t>10803-SedonaDocs</t>
  </si>
  <si>
    <t>10733-Docs</t>
  </si>
  <si>
    <t>Alert Alarm Hawaii - CAS</t>
  </si>
  <si>
    <t xml:space="preserve">10552-API </t>
  </si>
  <si>
    <t>10493-8-Docs</t>
  </si>
  <si>
    <t>10476-Sync</t>
  </si>
  <si>
    <t>10450-Sync</t>
  </si>
  <si>
    <t>Security Solutions, Inc.</t>
  </si>
  <si>
    <t>1/1/2020</t>
  </si>
  <si>
    <t>10801-SedonaOffice</t>
  </si>
  <si>
    <t>10758-SedonaDocs</t>
  </si>
  <si>
    <t>10621-FSU</t>
  </si>
  <si>
    <t>10498-API</t>
  </si>
  <si>
    <t>10206-ACH Direct</t>
  </si>
  <si>
    <t>10117-Web</t>
  </si>
  <si>
    <t>10837-SedonaOffice</t>
  </si>
  <si>
    <t>10809-EFT</t>
  </si>
  <si>
    <t>10463-SedonaDocs</t>
  </si>
  <si>
    <t>10341-Email</t>
  </si>
  <si>
    <t>10122-SedonaDocs</t>
  </si>
  <si>
    <t>10533-SedonaOffice</t>
  </si>
  <si>
    <t>10493-10 QW</t>
  </si>
  <si>
    <t>Safe Security</t>
  </si>
  <si>
    <t>10859-eForms</t>
  </si>
  <si>
    <t>10149-FSU Web</t>
  </si>
  <si>
    <t>10687-Web</t>
  </si>
  <si>
    <t>10635-SedonaOffice</t>
  </si>
  <si>
    <t>10477-QuoteWerks</t>
  </si>
  <si>
    <t>10437-Bridgestone</t>
  </si>
  <si>
    <t>Northstar Alarm Services, Inc.</t>
  </si>
  <si>
    <t>10687-Forte</t>
  </si>
  <si>
    <t>Seacoast Security</t>
  </si>
  <si>
    <t>10256-SedonaWeb</t>
  </si>
  <si>
    <t>10795-Docs</t>
  </si>
  <si>
    <t>10719-Sync</t>
  </si>
  <si>
    <t>Phoenix Fire and Security</t>
  </si>
  <si>
    <t>10475-FSU</t>
  </si>
  <si>
    <t>10858-API</t>
  </si>
  <si>
    <t>10737-Web</t>
  </si>
  <si>
    <t>CheckScanner Support</t>
  </si>
  <si>
    <t>10718-Forte</t>
  </si>
  <si>
    <t>10785-FSU</t>
  </si>
  <si>
    <t>10802-Docs</t>
  </si>
  <si>
    <t>10706-SedonaOffice</t>
  </si>
  <si>
    <t>10545-Sync</t>
  </si>
  <si>
    <t>10265-weSuite</t>
  </si>
  <si>
    <t>10033-FSU</t>
  </si>
  <si>
    <t>T&amp;A</t>
  </si>
  <si>
    <t>10519-WeSuite</t>
  </si>
  <si>
    <t>10808-SedonaOffice</t>
  </si>
  <si>
    <t>SedonaSync Support</t>
  </si>
  <si>
    <t>All Guard Alarm Systems, Inc.</t>
  </si>
  <si>
    <t>10833-Docs</t>
  </si>
  <si>
    <t>10576-Sync</t>
  </si>
  <si>
    <t>10550-Sync</t>
  </si>
  <si>
    <t>Fleetmatics Integration</t>
  </si>
  <si>
    <t>2/1/2020</t>
  </si>
  <si>
    <t>10631-Backup</t>
  </si>
  <si>
    <t>10760-BFIS</t>
  </si>
  <si>
    <t>10487-Backup</t>
  </si>
  <si>
    <t>10249-API</t>
  </si>
  <si>
    <t>10236-SedonaOffice</t>
  </si>
  <si>
    <t>Froula Alarm Systems Inc</t>
  </si>
  <si>
    <t>10776-EFT</t>
  </si>
  <si>
    <t>10493-49 EFT</t>
  </si>
  <si>
    <t>10475-ACH</t>
  </si>
  <si>
    <t>10437-WeSuite</t>
  </si>
  <si>
    <t>10149-Web</t>
  </si>
  <si>
    <t>10496-QuoteWerks</t>
  </si>
  <si>
    <t>10791-Sync</t>
  </si>
  <si>
    <t>10493-8 Web</t>
  </si>
  <si>
    <t>10154-FSUWeb</t>
  </si>
  <si>
    <t>10826-EFT</t>
  </si>
  <si>
    <t>10778-SedonaCloud</t>
  </si>
  <si>
    <t>First Alarm</t>
  </si>
  <si>
    <t>10458-Bridgestone</t>
  </si>
  <si>
    <t>10614-Sync</t>
  </si>
  <si>
    <t>10550-SedonaOffice</t>
  </si>
  <si>
    <t>OSG Support</t>
  </si>
  <si>
    <t>10586-SedonaOffice</t>
  </si>
  <si>
    <t>10493-33-SedonaOffice</t>
  </si>
  <si>
    <t>10100-Forte</t>
  </si>
  <si>
    <t>10189-Barcode</t>
  </si>
  <si>
    <t>10033-ACH</t>
  </si>
  <si>
    <t>10824-Sync</t>
  </si>
  <si>
    <t>Enterprise Security Systems</t>
  </si>
  <si>
    <t>10688-SedonaOffice</t>
  </si>
  <si>
    <t>Inner Security Systems, Inc</t>
  </si>
  <si>
    <t>10448-eForms</t>
  </si>
  <si>
    <t>10492-FSU</t>
  </si>
  <si>
    <t>10576-SedonaAPI</t>
  </si>
  <si>
    <t>Advantech, Inc</t>
  </si>
  <si>
    <t>10428-QW</t>
  </si>
  <si>
    <t>10261-Sync</t>
  </si>
  <si>
    <t>10621-SedonaOffice</t>
  </si>
  <si>
    <t>10337-SedonaDocs</t>
  </si>
  <si>
    <t>10126-ACH Direct</t>
  </si>
  <si>
    <t>3/1/2020</t>
  </si>
  <si>
    <t>10785-WeSuite</t>
  </si>
  <si>
    <t>10587-Web</t>
  </si>
  <si>
    <t>10050-FSU</t>
  </si>
  <si>
    <t>Top Security Cork</t>
  </si>
  <si>
    <t>10862-eForms</t>
  </si>
  <si>
    <t>Securix, LLC</t>
  </si>
  <si>
    <t>10709-Sync</t>
  </si>
  <si>
    <t>10511-Backup</t>
  </si>
  <si>
    <t>10216-BFIS</t>
  </si>
  <si>
    <t>10804-VividCPM</t>
  </si>
  <si>
    <t>10757 SedonaWeb</t>
  </si>
  <si>
    <t>10100-FSU</t>
  </si>
  <si>
    <t>10622-Web</t>
  </si>
  <si>
    <t>SAF Technologies</t>
  </si>
  <si>
    <t>10771-Vivid CPM</t>
  </si>
  <si>
    <t>10685-FSU</t>
  </si>
  <si>
    <t>10535-Sync</t>
  </si>
  <si>
    <t xml:space="preserve">10059-FSU Web </t>
  </si>
  <si>
    <t>SedonaDocs Support Fee</t>
  </si>
  <si>
    <t>SedonaWeb</t>
  </si>
  <si>
    <t>10356-Sync</t>
  </si>
  <si>
    <t>10858-EFT</t>
  </si>
  <si>
    <t>10735-FSU</t>
  </si>
  <si>
    <t>10493-46 Sync</t>
  </si>
  <si>
    <t>10493-21-EFT</t>
  </si>
  <si>
    <t>10476-Web</t>
  </si>
  <si>
    <t>10833-Vivid</t>
  </si>
  <si>
    <t xml:space="preserve">10516-FSU Web </t>
  </si>
  <si>
    <t>10776-Sync</t>
  </si>
  <si>
    <t>Norel Service Co, Inc.</t>
  </si>
  <si>
    <t>10216-Email</t>
  </si>
  <si>
    <t>4/1/2020</t>
  </si>
  <si>
    <t>10611-API</t>
  </si>
  <si>
    <t>10416-EFT</t>
  </si>
  <si>
    <t>10797-SedonaAPI</t>
  </si>
  <si>
    <t>10771-Web</t>
  </si>
  <si>
    <t>10706-Forte</t>
  </si>
  <si>
    <t>10618-FSU</t>
  </si>
  <si>
    <t>10511-Web</t>
  </si>
  <si>
    <t>SedonaDocs</t>
  </si>
  <si>
    <t>10809-Sync</t>
  </si>
  <si>
    <t>10595-API.marc</t>
  </si>
  <si>
    <t>10512-Backup</t>
  </si>
  <si>
    <t>10493-29-Web</t>
  </si>
  <si>
    <t>10249-EFT</t>
  </si>
  <si>
    <t>10010-Sync</t>
  </si>
  <si>
    <t>10674-SedonaOffice</t>
  </si>
  <si>
    <t>10604-Sync</t>
  </si>
  <si>
    <t>10344-Web</t>
  </si>
  <si>
    <t>10776-SedonaOffice</t>
  </si>
  <si>
    <t>10770 - Sync</t>
  </si>
  <si>
    <t>10669-Web</t>
  </si>
  <si>
    <t>10635-Sync</t>
  </si>
  <si>
    <t>10450-API</t>
  </si>
  <si>
    <t>10094-WeSuite</t>
  </si>
  <si>
    <t>10174-Email</t>
  </si>
  <si>
    <t>10845-Sync</t>
  </si>
  <si>
    <t>APS Corporation</t>
  </si>
  <si>
    <t>10062-Bridgestone</t>
  </si>
  <si>
    <t>10719-Web</t>
  </si>
  <si>
    <t>10806-QuoteWerks</t>
  </si>
  <si>
    <t>10767-FSU</t>
  </si>
  <si>
    <t>10543-SedonaOffice</t>
  </si>
  <si>
    <t>10507-FSU</t>
  </si>
  <si>
    <t>Zata Corporation</t>
  </si>
  <si>
    <t>10845-Vivid CPM</t>
  </si>
  <si>
    <t>10810-API</t>
  </si>
  <si>
    <t>10579-SedonaOffice</t>
  </si>
  <si>
    <t xml:space="preserve">Address Verification </t>
  </si>
  <si>
    <t>10770 - FSU</t>
  </si>
  <si>
    <t>10752-FSU</t>
  </si>
  <si>
    <t>Tech Systems, Inc</t>
  </si>
  <si>
    <t>10492-Sync</t>
  </si>
  <si>
    <t>10487-Docs</t>
  </si>
  <si>
    <t>10537-Web</t>
  </si>
  <si>
    <t>10096 - FSU</t>
  </si>
  <si>
    <t>10493-32-BFIS</t>
  </si>
  <si>
    <t>10341-SedonaOffice</t>
  </si>
  <si>
    <t>10493-10 FSU</t>
  </si>
  <si>
    <t>10416-BFIS</t>
  </si>
  <si>
    <t>10802-FSU</t>
  </si>
  <si>
    <t>10073-SedonaOffice</t>
  </si>
  <si>
    <t>10031-FSU Web</t>
  </si>
  <si>
    <t>10614-SedonaOffice</t>
  </si>
  <si>
    <t>10525-Sync</t>
  </si>
  <si>
    <t>10474-SageQuest</t>
  </si>
  <si>
    <t>10570-FSU</t>
  </si>
  <si>
    <t>10758-EFT</t>
  </si>
  <si>
    <t>10441-SageQuest</t>
  </si>
  <si>
    <t>10635-FSU</t>
  </si>
  <si>
    <t>10614-SageQuest</t>
  </si>
  <si>
    <t>10516-Sales Automation</t>
  </si>
  <si>
    <t>10657-BFIS</t>
  </si>
  <si>
    <t>Priority One Security</t>
  </si>
  <si>
    <t>10448-SedonaOffice</t>
  </si>
  <si>
    <t>10808-EFT</t>
  </si>
  <si>
    <t>10260-ACH Direct</t>
  </si>
  <si>
    <t>10507-ACH</t>
  </si>
  <si>
    <t>10208-FSU</t>
  </si>
  <si>
    <t>10576-EFT</t>
  </si>
  <si>
    <t>10094-BFIS</t>
  </si>
  <si>
    <t>Alarm New England</t>
  </si>
  <si>
    <t>EPS</t>
  </si>
  <si>
    <t>Security &amp; Energy Technologies Corp - SeTec</t>
  </si>
  <si>
    <t>10493-8-FSU</t>
  </si>
  <si>
    <t>10771-Sync</t>
  </si>
  <si>
    <t>10189-ADI Integration</t>
  </si>
  <si>
    <t>10592-Sync</t>
  </si>
  <si>
    <t>10587-Docs</t>
  </si>
  <si>
    <t>10450-FSUWeb</t>
  </si>
  <si>
    <t>10736-Web</t>
  </si>
  <si>
    <t>10726-Forte</t>
  </si>
  <si>
    <t>10494-SedonaOffice</t>
  </si>
  <si>
    <t>10493-12- EFT</t>
  </si>
  <si>
    <t>10236-eForms</t>
  </si>
  <si>
    <t>10804-Sync</t>
  </si>
  <si>
    <t>Dynamark Security</t>
  </si>
  <si>
    <t>10512-Fleetmatics</t>
  </si>
  <si>
    <t>10317-SedonaOffice</t>
  </si>
  <si>
    <t>10094-FSU Web</t>
  </si>
  <si>
    <t>10635-ACH</t>
  </si>
  <si>
    <t>10013-SedonaOffice</t>
  </si>
  <si>
    <t>10802-SalesAutomation</t>
  </si>
  <si>
    <t>10612-QuoteWerks</t>
  </si>
  <si>
    <t>10563-WeSuite</t>
  </si>
  <si>
    <t>Star Asset Security</t>
  </si>
  <si>
    <t>10486-ADI Integration</t>
  </si>
  <si>
    <t>10236-Docs</t>
  </si>
  <si>
    <t>Guardian Security Solutions</t>
  </si>
  <si>
    <t>10031-Docs</t>
  </si>
  <si>
    <t>Intralogic Solutions</t>
  </si>
  <si>
    <t>Vision Security Technologies</t>
  </si>
  <si>
    <t>10649-eForms</t>
  </si>
  <si>
    <t>10631-SedonaOffice</t>
  </si>
  <si>
    <t>10604-Web</t>
  </si>
  <si>
    <t>10757-Bridgestone</t>
  </si>
  <si>
    <t>10062-Docs</t>
  </si>
  <si>
    <t>10775-EFT</t>
  </si>
  <si>
    <t>10656-Docs</t>
  </si>
  <si>
    <t>10413-SageQuest</t>
  </si>
  <si>
    <t>10363-SedonaOffice</t>
  </si>
  <si>
    <t>10733-SedonaOffice</t>
  </si>
  <si>
    <t>10477-Docs</t>
  </si>
  <si>
    <t>SedonaCloud</t>
  </si>
  <si>
    <t>10760-EFT</t>
  </si>
  <si>
    <t>10464-WeSuite</t>
  </si>
  <si>
    <t>10298-Docs</t>
  </si>
  <si>
    <t>7/1/2020</t>
  </si>
  <si>
    <t>10515-SageQuest</t>
  </si>
  <si>
    <t>10493-18-EFT</t>
  </si>
  <si>
    <t>10465-SedonaOffice</t>
  </si>
  <si>
    <t>10825-EFT</t>
  </si>
  <si>
    <t>10692-Sync</t>
  </si>
  <si>
    <t>10687-Docs</t>
  </si>
  <si>
    <t>10181-FSU Web</t>
  </si>
  <si>
    <t>10579-SageQuest</t>
  </si>
  <si>
    <t>10201-BFIS</t>
  </si>
  <si>
    <t>10810-EFT</t>
  </si>
  <si>
    <t>10736-Forte</t>
  </si>
  <si>
    <t>10012-Hosting Service</t>
  </si>
  <si>
    <t>10804-SedonaOffice</t>
  </si>
  <si>
    <t>10100-Docs</t>
  </si>
  <si>
    <t>10801-Vivid CPM</t>
  </si>
  <si>
    <t>10500-SedonaOffice</t>
  </si>
  <si>
    <t>10826-BFIS</t>
  </si>
  <si>
    <t>10515-Docs</t>
  </si>
  <si>
    <t>10053-BFIS</t>
  </si>
  <si>
    <t>System Design Group</t>
  </si>
  <si>
    <t>10775-VividCPM Basic</t>
  </si>
  <si>
    <t>Alarm Center</t>
  </si>
  <si>
    <t>10745-QuoteWerks</t>
  </si>
  <si>
    <t>10718-Vivid CPM</t>
  </si>
  <si>
    <t>10162-Docs</t>
  </si>
  <si>
    <t>10062-SedonaEmail</t>
  </si>
  <si>
    <t>10761-Sync</t>
  </si>
  <si>
    <t>Best Defense Security and Fire</t>
  </si>
  <si>
    <t>10845-SedonaDocs</t>
  </si>
  <si>
    <t>VirtualGuard</t>
  </si>
  <si>
    <t>SafeGuard Security</t>
  </si>
  <si>
    <t>10757-API</t>
  </si>
  <si>
    <t>10582-SedonaOffice</t>
  </si>
  <si>
    <t>American Total Protection</t>
  </si>
  <si>
    <t>10117-BFIS</t>
  </si>
  <si>
    <t>8/1/2020</t>
  </si>
  <si>
    <t>10709-SedonaOffice</t>
  </si>
  <si>
    <t>SecurAlarm Systems, Inc</t>
  </si>
  <si>
    <t>10506-BFIS</t>
  </si>
  <si>
    <t>10582-Docs</t>
  </si>
  <si>
    <t>10574-SedonaWeb</t>
  </si>
  <si>
    <t>10535-ACH</t>
  </si>
  <si>
    <t>Per Mar Security Service</t>
  </si>
  <si>
    <t>10298-Email</t>
  </si>
  <si>
    <t>10685-Fleetmatics</t>
  </si>
  <si>
    <t>Dial Security</t>
  </si>
  <si>
    <t>IE Alarm Systems</t>
  </si>
  <si>
    <t>10767-Sales Automation</t>
  </si>
  <si>
    <t>10475-Web</t>
  </si>
  <si>
    <t>10436-Docs</t>
  </si>
  <si>
    <t>10410-Docs</t>
  </si>
  <si>
    <t>10162-Bridgestone</t>
  </si>
  <si>
    <t>10586-Web Hosted</t>
  </si>
  <si>
    <t>Capital Fire &amp; Security, Inc.</t>
  </si>
  <si>
    <t>10363-BFIS</t>
  </si>
  <si>
    <t>10487-SedonaOffice</t>
  </si>
  <si>
    <t>10785-Web</t>
  </si>
  <si>
    <t>10464-FSU Web</t>
  </si>
  <si>
    <t>10441-Docs</t>
  </si>
  <si>
    <t>10344-ACH Direct</t>
  </si>
  <si>
    <t>10285-PDF explode</t>
  </si>
  <si>
    <t>10648-ADI Integration</t>
  </si>
  <si>
    <t>10493-12-BFIS</t>
  </si>
  <si>
    <t>10439-ACH</t>
  </si>
  <si>
    <t>10285-SedonaOffice</t>
  </si>
  <si>
    <t>10149-ACH Direct</t>
  </si>
  <si>
    <t>10498-Docs</t>
  </si>
  <si>
    <t>10749-Vivid</t>
  </si>
  <si>
    <t>9/1/2020</t>
  </si>
  <si>
    <t>10522-WeSuite</t>
  </si>
  <si>
    <t>10012-BFIS</t>
  </si>
  <si>
    <t>Metro State Fire</t>
  </si>
  <si>
    <t>One Call Alert</t>
  </si>
  <si>
    <t>10648-WeSuite</t>
  </si>
  <si>
    <t>10117-ACH Direct</t>
  </si>
  <si>
    <t>Security Systems of America</t>
  </si>
  <si>
    <t>10668-Web</t>
  </si>
  <si>
    <t>Select Security</t>
  </si>
  <si>
    <t>10837-Sales Automation</t>
  </si>
  <si>
    <t>10687-Bridgestone</t>
  </si>
  <si>
    <t>10470-QW</t>
  </si>
  <si>
    <t>Complete Security Systems</t>
  </si>
  <si>
    <t>10726-SedonaOffice</t>
  </si>
  <si>
    <t>10718-Web</t>
  </si>
  <si>
    <t>DigiCom</t>
  </si>
  <si>
    <t>10497-SageQuest</t>
  </si>
  <si>
    <t>10422-SedonaOffice</t>
  </si>
  <si>
    <t>10458-SedonaOffice</t>
  </si>
  <si>
    <t>10441-FSU</t>
  </si>
  <si>
    <t>GSI Services, LLC</t>
  </si>
  <si>
    <t>10154-SedonaOffice</t>
  </si>
  <si>
    <t>10506-FSU</t>
  </si>
  <si>
    <t>10720-Docs</t>
  </si>
  <si>
    <t>10096-ACH</t>
  </si>
  <si>
    <t>Security Center USA</t>
  </si>
  <si>
    <t>10657-API</t>
  </si>
  <si>
    <t>Sonitrol Chicagoland West</t>
  </si>
  <si>
    <t xml:space="preserve">10060-FSU </t>
  </si>
  <si>
    <t>10816-FSU</t>
  </si>
  <si>
    <t>10/1/2019</t>
  </si>
  <si>
    <t>Redwood Security Systems</t>
  </si>
  <si>
    <t>10801-FSU</t>
  </si>
  <si>
    <t>10692-Bridgestone</t>
  </si>
  <si>
    <t>10563-VividCPM</t>
  </si>
  <si>
    <t>10011-Backup</t>
  </si>
  <si>
    <t>B Safe, Inc</t>
  </si>
  <si>
    <t>10782-Docs</t>
  </si>
  <si>
    <t>10611-Time&amp;Attendance</t>
  </si>
  <si>
    <t>Blue Lion Systems</t>
  </si>
  <si>
    <t>10059-SedonaOffice</t>
  </si>
  <si>
    <t>Vivid CPM</t>
  </si>
  <si>
    <t>10843-SedonaOffice</t>
  </si>
  <si>
    <t>10441-ACH</t>
  </si>
  <si>
    <t>10375-Web</t>
  </si>
  <si>
    <t>10815-Docs</t>
  </si>
  <si>
    <t>10506-ACH</t>
  </si>
  <si>
    <t>10479-FSU Web</t>
  </si>
  <si>
    <t>10685-Web</t>
  </si>
  <si>
    <t>10822-WeSuite</t>
  </si>
  <si>
    <t>10563-BFIS</t>
  </si>
  <si>
    <t>10791-API</t>
  </si>
  <si>
    <t>Denco Security Inc.</t>
  </si>
  <si>
    <t>10410-Web</t>
  </si>
  <si>
    <t>10627-eForms</t>
  </si>
  <si>
    <t>10537-WeSuite</t>
  </si>
  <si>
    <t>10535-Email</t>
  </si>
  <si>
    <t>10649-ACH</t>
  </si>
  <si>
    <t>11/1/2019</t>
  </si>
  <si>
    <t>Hunter Security</t>
  </si>
  <si>
    <t>10748-SedonaOffice</t>
  </si>
  <si>
    <t>ESC Central, Inc.</t>
  </si>
  <si>
    <t>DMC Security Services</t>
  </si>
  <si>
    <t>10238-Sync</t>
  </si>
  <si>
    <t>10601-BFIS</t>
  </si>
  <si>
    <t>10059-Sync</t>
  </si>
  <si>
    <t>10033-Sync</t>
  </si>
  <si>
    <t>10833-FSU</t>
  </si>
  <si>
    <t>10627-Sync</t>
  </si>
  <si>
    <t>10206-Hosting fee</t>
  </si>
  <si>
    <t>10500-Docs</t>
  </si>
  <si>
    <t>10493-29-SedonaOffice</t>
  </si>
  <si>
    <t>10338-Email</t>
  </si>
  <si>
    <t>10269-Sync</t>
  </si>
  <si>
    <t>10/1/2020</t>
  </si>
  <si>
    <t>10789-EFT</t>
  </si>
  <si>
    <t>10503-Email</t>
  </si>
  <si>
    <t>10780-QuoteWerks</t>
  </si>
  <si>
    <t>10710-Docs</t>
  </si>
  <si>
    <t>10531-Docs</t>
  </si>
  <si>
    <t>Direct Alarm</t>
  </si>
  <si>
    <t>10839-EFT</t>
  </si>
  <si>
    <t>10524-Email</t>
  </si>
  <si>
    <t>10860-SedonaOffice</t>
  </si>
  <si>
    <t>10617-SedonaOffice</t>
  </si>
  <si>
    <t>10824-EFT</t>
  </si>
  <si>
    <t>10767-Docs</t>
  </si>
  <si>
    <t>10195-FSU</t>
  </si>
  <si>
    <t>10701-FSU</t>
  </si>
  <si>
    <t>10592-SedonaOffice</t>
  </si>
  <si>
    <t>10562-Docs</t>
  </si>
  <si>
    <t>10493-21- FSU</t>
  </si>
  <si>
    <t>Sonitrol of Tallahassee, Inc</t>
  </si>
  <si>
    <t>10073-FSU Web</t>
  </si>
  <si>
    <t>10719-SedonaOffice</t>
  </si>
  <si>
    <t>10588-SageQuest</t>
  </si>
  <si>
    <t>Doyle Security Systems</t>
  </si>
  <si>
    <t>12/1/2019</t>
  </si>
  <si>
    <t>10534-FSU</t>
  </si>
  <si>
    <t>10525-WeSuite</t>
  </si>
  <si>
    <t>Owen Security Solutions</t>
  </si>
  <si>
    <t>10770 - Web</t>
  </si>
  <si>
    <t>ESSCOE</t>
  </si>
  <si>
    <t>10663-SedonaOffice</t>
  </si>
  <si>
    <t>10805-Docs</t>
  </si>
  <si>
    <t>10600-Docs</t>
  </si>
  <si>
    <t>Service Works, Inc</t>
  </si>
  <si>
    <t>10369-Sync</t>
  </si>
  <si>
    <t>10325-Web</t>
  </si>
  <si>
    <t>10810-Docs</t>
  </si>
  <si>
    <t>Atronic Alarms</t>
  </si>
  <si>
    <t>10579-Sync</t>
  </si>
  <si>
    <t>10497-SedonaOffice</t>
  </si>
  <si>
    <t>10631-Docs</t>
  </si>
  <si>
    <t>10588-Bridgestone</t>
  </si>
  <si>
    <t>10537-FSU Web</t>
  </si>
  <si>
    <t>10525-EFT</t>
  </si>
  <si>
    <t>10635-Web</t>
  </si>
  <si>
    <t>10534-Email</t>
  </si>
  <si>
    <t>10019-API</t>
  </si>
  <si>
    <t>10438-FSU</t>
  </si>
  <si>
    <t>10841-Docs</t>
  </si>
  <si>
    <t>10836-SedonaOffice</t>
  </si>
  <si>
    <t>10803-Hosting fee</t>
  </si>
  <si>
    <t>CWS Security</t>
  </si>
  <si>
    <t>10794-Sync</t>
  </si>
  <si>
    <t>10748-FSU</t>
  </si>
  <si>
    <t>Sentinel Alarm</t>
  </si>
  <si>
    <t>Vanguard Alarms</t>
  </si>
  <si>
    <t>SedonaBackup</t>
  </si>
  <si>
    <t>Kistler O'Brien Fire Protection</t>
  </si>
  <si>
    <t>10733-FSU</t>
  </si>
  <si>
    <t>10493-34-EFT</t>
  </si>
  <si>
    <t>10841-EFT</t>
  </si>
  <si>
    <t>10438-Sync</t>
  </si>
  <si>
    <t>10474-Web</t>
  </si>
  <si>
    <t>10827-Sync</t>
  </si>
  <si>
    <t>10062-SedonaOffice</t>
  </si>
  <si>
    <t>10622-Sync</t>
  </si>
  <si>
    <t>10513-WeSuite</t>
  </si>
  <si>
    <t>10700-Docs</t>
  </si>
  <si>
    <t>10189-ACH Direct</t>
  </si>
  <si>
    <t>QW Integration &amp; Support</t>
  </si>
  <si>
    <t>General Security II</t>
  </si>
  <si>
    <t>Detroit Fire Company</t>
  </si>
  <si>
    <t>Kingdom Security</t>
  </si>
  <si>
    <t>10413-SedonaDocs</t>
  </si>
  <si>
    <t>10474-Sync</t>
  </si>
  <si>
    <t>10437-SedonaOffice</t>
  </si>
  <si>
    <t>10601-FSU</t>
  </si>
  <si>
    <t>10249-Bridgestone</t>
  </si>
  <si>
    <t>Allied Alarm Services</t>
  </si>
  <si>
    <t>10503-SedonaOffice</t>
  </si>
  <si>
    <t>10657-eForms</t>
  </si>
  <si>
    <t>Vyanet Operating Group</t>
  </si>
  <si>
    <t>10768-QuoteWerks</t>
  </si>
  <si>
    <t>10601-Barcode</t>
  </si>
  <si>
    <t>10539-SedonaOffice</t>
  </si>
  <si>
    <t>10342-Web</t>
  </si>
  <si>
    <t>10175-ADI Integration</t>
  </si>
  <si>
    <t>10060-OSG</t>
  </si>
  <si>
    <t>10788-API</t>
  </si>
  <si>
    <t>Customer</t>
  </si>
  <si>
    <t>Product</t>
  </si>
  <si>
    <t>Zversion</t>
  </si>
  <si>
    <t>Next</t>
  </si>
  <si>
    <t>Invoice Amt</t>
  </si>
  <si>
    <t>monthly</t>
  </si>
  <si>
    <t>cyc</t>
  </si>
  <si>
    <t>don’t know</t>
  </si>
  <si>
    <t>Sum of monthly</t>
  </si>
  <si>
    <t>Total</t>
  </si>
  <si>
    <t>Annualized</t>
  </si>
  <si>
    <t>Total RMR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</si>
</sst>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?????"/>
    <numFmt numFmtId="165" formatCode="?,??0.00"/>
    <numFmt numFmtId="166" formatCode="??0.00"/>
    <numFmt numFmtId="167" formatCode="?0.00"/>
    <numFmt numFmtId="168" formatCode="??,??0.00"/>
    <numFmt numFmtId="169" formatCode="\-??0.00;\-??0.00"/>
    <numFmt numFmtId="170" formatCode="\-?0.00;\-?0.00"/>
    <numFmt numFmtId="171" formatCode="\-0.00;\-0.00"/>
    <numFmt numFmtId="172" formatCode="&quot;$&quot;#,##0"/>
  </numFmts>
  <fonts count="7" x14ac:knownFonts="1">
    <font>
      <sz val="10"/>
      <name val="Arial"/>
    </font>
    <font>
      <sz val="10"/>
      <name val="Arial"/>
      <family val="2"/>
    </font>
    <font>
      <sz val="10"/>
      <color indexed="8"/>
      <name val="Times New Roman"/>
      <family val="1"/>
    </font>
    <font>
      <b/>
      <sz val="16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2" fillId="0" borderId="0" xfId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2" fillId="0" borderId="0" xfId="1" applyFont="1" applyAlignment="1">
      <alignment horizontal="left" vertical="top"/>
    </xf>
    <xf numFmtId="164" fontId="2" fillId="0" borderId="0" xfId="1" applyNumberFormat="1" applyFont="1" applyAlignment="1">
      <alignment horizontal="left" vertical="top"/>
    </xf>
    <xf numFmtId="165" fontId="2" fillId="0" borderId="0" xfId="1" applyNumberFormat="1" applyFont="1" applyAlignment="1">
      <alignment horizontal="right" vertical="top"/>
    </xf>
    <xf numFmtId="166" fontId="2" fillId="0" borderId="0" xfId="1" applyNumberFormat="1" applyFont="1" applyAlignment="1">
      <alignment horizontal="right" vertical="top"/>
    </xf>
    <xf numFmtId="167" fontId="2" fillId="0" borderId="0" xfId="1" applyNumberFormat="1" applyFont="1" applyAlignment="1">
      <alignment horizontal="right" vertical="top"/>
    </xf>
    <xf numFmtId="168" fontId="2" fillId="0" borderId="0" xfId="1" applyNumberFormat="1" applyFont="1" applyAlignment="1">
      <alignment horizontal="right" vertical="top"/>
    </xf>
    <xf numFmtId="169" fontId="2" fillId="0" borderId="0" xfId="1" applyNumberFormat="1" applyFont="1" applyAlignment="1">
      <alignment horizontal="right" vertical="top"/>
    </xf>
    <xf numFmtId="170" fontId="2" fillId="0" borderId="0" xfId="1" applyNumberFormat="1" applyFont="1" applyAlignment="1">
      <alignment horizontal="right" vertical="top"/>
    </xf>
    <xf numFmtId="2" fontId="2" fillId="0" borderId="0" xfId="1" applyNumberFormat="1" applyFont="1" applyAlignment="1">
      <alignment horizontal="right" vertical="top"/>
    </xf>
    <xf numFmtId="171" fontId="2" fillId="0" borderId="0" xfId="1" applyNumberFormat="1" applyFont="1" applyAlignment="1">
      <alignment horizontal="right" vertical="top"/>
    </xf>
    <xf numFmtId="166" fontId="2" fillId="0" borderId="1" xfId="1" applyNumberFormat="1" applyFont="1" applyBorder="1" applyAlignment="1">
      <alignment horizontal="right" vertical="top"/>
    </xf>
    <xf numFmtId="0" fontId="4" fillId="0" borderId="0" xfId="1" applyFont="1" applyAlignment="1">
      <alignment horizontal="right" vertical="top"/>
    </xf>
    <xf numFmtId="0" fontId="5" fillId="0" borderId="0" xfId="0" applyFont="1"/>
    <xf numFmtId="0" fontId="0" fillId="0" borderId="2" xfId="0" applyBorder="1"/>
    <xf numFmtId="0" fontId="6" fillId="0" borderId="0" xfId="0" applyFont="1"/>
    <xf numFmtId="0" fontId="0" fillId="0" borderId="2" xfId="0" pivotButton="1" applyBorder="1"/>
    <xf numFmtId="0" fontId="0" fillId="0" borderId="3" xfId="0" applyBorder="1"/>
    <xf numFmtId="0" fontId="0" fillId="0" borderId="4" xfId="0" applyBorder="1"/>
    <xf numFmtId="0" fontId="1" fillId="0" borderId="0" xfId="2"/>
    <xf numFmtId="172" fontId="1" fillId="0" borderId="0" xfId="2" applyNumberFormat="1"/>
    <xf numFmtId="172" fontId="0" fillId="0" borderId="0" xfId="0" applyNumberFormat="1"/>
    <xf numFmtId="0" fontId="5" fillId="0" borderId="0" xfId="2" applyFont="1"/>
    <xf numFmtId="9" fontId="1" fillId="0" borderId="0" xfId="3" applyNumberFormat="1"/>
    <xf numFmtId="9" fontId="0" fillId="0" borderId="0" xfId="0" applyNumberFormat="1"/>
    <xf numFmtId="0" fontId="0" fillId="0" borderId="5" xfId="0" applyBorder="1"/>
    <xf numFmtId="172" fontId="1" fillId="0" borderId="0" xfId="0" applyNumberFormat="1" applyFont="1" applyFill="1" applyBorder="1" applyAlignment="1" applyProtection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numFmt numFmtId="172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3769.611653819447" createdVersion="1" refreshedVersion="6" recordCount="2252" upgradeOnRefresh="1" xr:uid="{00000000-000A-0000-FFFF-FFFF62000000}">
  <cacheSource type="worksheet">
    <worksheetSource ref="A2:I2254" sheet="Sheet1"/>
  </cacheSource>
  <cacheFields count="9">
    <cacheField name="Customer" numFmtId="0">
      <sharedItems containsMixedTypes="1" containsNumber="1" containsInteger="1" minValue="10002" maxValue="10863" count="345">
        <n v="10002"/>
        <n v="10008"/>
        <n v="10009"/>
        <n v="10010"/>
        <n v="10011"/>
        <n v="10012"/>
        <n v="10013"/>
        <n v="10017"/>
        <n v="10019"/>
        <n v="10024"/>
        <n v="10025"/>
        <n v="10031"/>
        <n v="10033"/>
        <n v="10034"/>
        <n v="10035"/>
        <n v="10049"/>
        <n v="10050"/>
        <n v="10053"/>
        <n v="10059"/>
        <n v="10060"/>
        <n v="10062"/>
        <n v="10069"/>
        <n v="10073"/>
        <n v="10083"/>
        <n v="10085"/>
        <n v="10094"/>
        <n v="10096"/>
        <n v="10097"/>
        <n v="10100"/>
        <n v="10106"/>
        <n v="10107"/>
        <n v="10108"/>
        <n v="10117"/>
        <n v="10119"/>
        <n v="10122"/>
        <n v="10124"/>
        <n v="10126"/>
        <n v="10149"/>
        <n v="10154"/>
        <n v="10155"/>
        <n v="10157"/>
        <n v="10162"/>
        <n v="10166"/>
        <n v="10169"/>
        <n v="10174"/>
        <n v="10175"/>
        <n v="10177"/>
        <n v="10181"/>
        <n v="10189"/>
        <n v="10194"/>
        <n v="10195"/>
        <n v="10201"/>
        <n v="10206"/>
        <n v="10208"/>
        <n v="10213"/>
        <n v="10216"/>
        <n v="10224"/>
        <n v="10228"/>
        <n v="10231"/>
        <n v="10236"/>
        <n v="10237"/>
        <n v="10238"/>
        <n v="10240"/>
        <n v="10247"/>
        <n v="10249"/>
        <n v="10256"/>
        <n v="10260"/>
        <n v="10261"/>
        <n v="10265"/>
        <n v="10269"/>
        <n v="10280"/>
        <n v="10285"/>
        <n v="10298"/>
        <n v="10307"/>
        <n v="10308"/>
        <n v="10312"/>
        <n v="10315"/>
        <n v="10317"/>
        <n v="10318"/>
        <n v="10319"/>
        <n v="10325"/>
        <n v="10329"/>
        <n v="10330"/>
        <n v="10337"/>
        <n v="10338"/>
        <n v="10341"/>
        <n v="10342"/>
        <n v="10344"/>
        <n v="10347"/>
        <n v="10350"/>
        <n v="10355"/>
        <n v="10356"/>
        <n v="10359"/>
        <n v="10363"/>
        <n v="10369"/>
        <n v="10374"/>
        <n v="10375"/>
        <n v="10377"/>
        <n v="10382"/>
        <n v="10386"/>
        <n v="10388"/>
        <n v="10390"/>
        <n v="10395"/>
        <n v="10410"/>
        <n v="10413"/>
        <n v="10416"/>
        <n v="10419"/>
        <n v="10422"/>
        <n v="10424"/>
        <n v="10428"/>
        <n v="10430"/>
        <n v="10431"/>
        <n v="10432"/>
        <n v="10433"/>
        <n v="10436"/>
        <n v="10437"/>
        <n v="10438"/>
        <n v="10439"/>
        <n v="10441"/>
        <n v="10448"/>
        <n v="10449"/>
        <n v="10450"/>
        <n v="10458"/>
        <n v="10462"/>
        <n v="10463"/>
        <n v="10464"/>
        <n v="10465"/>
        <n v="10470"/>
        <n v="10474"/>
        <n v="10475"/>
        <n v="10476"/>
        <n v="10477"/>
        <n v="10479"/>
        <n v="10480"/>
        <n v="10483"/>
        <n v="10486"/>
        <n v="10487"/>
        <n v="10492"/>
        <n v="10494"/>
        <n v="10495"/>
        <n v="10496"/>
        <n v="10497"/>
        <n v="10498"/>
        <n v="10500"/>
        <n v="10501"/>
        <n v="10502"/>
        <n v="10503"/>
        <n v="10506"/>
        <n v="10507"/>
        <n v="10511"/>
        <n v="10512"/>
        <n v="10513"/>
        <n v="10515"/>
        <n v="10516"/>
        <n v="10517"/>
        <n v="10519"/>
        <n v="10521"/>
        <n v="10522"/>
        <n v="10523"/>
        <n v="10524"/>
        <n v="10525"/>
        <n v="10527"/>
        <n v="10528"/>
        <n v="10531"/>
        <n v="10533"/>
        <n v="10534"/>
        <n v="10535"/>
        <n v="10537"/>
        <n v="10538"/>
        <n v="10539"/>
        <n v="10540"/>
        <n v="10542"/>
        <n v="10543"/>
        <n v="10545"/>
        <n v="10547"/>
        <n v="10550"/>
        <n v="10552"/>
        <n v="10556"/>
        <n v="10562"/>
        <n v="10563"/>
        <n v="10569"/>
        <n v="10570"/>
        <n v="10571"/>
        <n v="10574"/>
        <n v="10576"/>
        <n v="10579"/>
        <n v="10580"/>
        <n v="10581"/>
        <n v="10582"/>
        <n v="10586"/>
        <n v="10587"/>
        <n v="10588"/>
        <n v="10592"/>
        <n v="10593"/>
        <n v="10594"/>
        <n v="10595"/>
        <n v="10600"/>
        <n v="10601"/>
        <n v="10604"/>
        <n v="10605"/>
        <n v="10608"/>
        <n v="10609"/>
        <n v="10611"/>
        <n v="10612"/>
        <n v="10613"/>
        <n v="10614"/>
        <n v="10617"/>
        <n v="10618"/>
        <n v="10621"/>
        <n v="10622"/>
        <n v="10623"/>
        <n v="10627"/>
        <n v="10631"/>
        <n v="10632"/>
        <n v="10633"/>
        <n v="10635"/>
        <n v="10643"/>
        <n v="10647"/>
        <n v="10648"/>
        <n v="10649"/>
        <n v="10654"/>
        <n v="10656"/>
        <n v="10657"/>
        <n v="10660"/>
        <n v="10662"/>
        <n v="10663"/>
        <n v="10664"/>
        <n v="10668"/>
        <n v="10669"/>
        <n v="10674"/>
        <n v="10685"/>
        <n v="10687"/>
        <n v="10688"/>
        <n v="10691"/>
        <n v="10692"/>
        <n v="10695"/>
        <n v="10697"/>
        <n v="10699"/>
        <n v="10701"/>
        <n v="10706"/>
        <n v="10709"/>
        <n v="10710"/>
        <n v="10711"/>
        <n v="10717"/>
        <n v="10718"/>
        <n v="10719"/>
        <n v="10720"/>
        <n v="10726"/>
        <n v="10729"/>
        <n v="10730"/>
        <n v="10732"/>
        <n v="10733"/>
        <n v="10735"/>
        <n v="10736"/>
        <n v="10737"/>
        <n v="10738"/>
        <n v="10739"/>
        <n v="10740"/>
        <n v="10745"/>
        <n v="10748"/>
        <n v="10749"/>
        <n v="10752"/>
        <n v="10757"/>
        <n v="10758"/>
        <n v="10760"/>
        <n v="10761"/>
        <n v="10767"/>
        <n v="10768"/>
        <n v="10770"/>
        <n v="10771"/>
        <n v="10775"/>
        <n v="10776"/>
        <n v="10777"/>
        <n v="10778"/>
        <n v="10780"/>
        <n v="10782"/>
        <n v="10785"/>
        <n v="10788"/>
        <n v="10789"/>
        <n v="10791"/>
        <n v="10794"/>
        <n v="10795"/>
        <n v="10797"/>
        <n v="10801"/>
        <n v="10802"/>
        <n v="10803"/>
        <n v="10804"/>
        <n v="10805"/>
        <n v="10806"/>
        <n v="10808"/>
        <n v="10809"/>
        <n v="10810"/>
        <n v="10812"/>
        <n v="10813"/>
        <n v="10815"/>
        <n v="10816"/>
        <n v="10822"/>
        <n v="10823"/>
        <n v="10824"/>
        <n v="10825"/>
        <n v="10826"/>
        <n v="10827"/>
        <n v="10830"/>
        <n v="10831"/>
        <n v="10833"/>
        <n v="10834"/>
        <n v="10836"/>
        <n v="10837"/>
        <n v="10839"/>
        <n v="10840"/>
        <n v="10841"/>
        <n v="10842"/>
        <n v="10843"/>
        <n v="10845"/>
        <n v="10852"/>
        <n v="10856"/>
        <n v="10858"/>
        <n v="10859"/>
        <n v="10860"/>
        <n v="10861"/>
        <n v="10862"/>
        <n v="10863"/>
        <s v="10493-1"/>
        <s v="10493-10"/>
        <s v="10493-12"/>
        <s v="10493-15"/>
        <s v="10493-16"/>
        <s v="10493-17"/>
        <s v="10493-18"/>
        <s v="10493-2"/>
        <s v="10493-21"/>
        <s v="10493-29"/>
        <s v="10493-3"/>
        <s v="10493-32"/>
        <s v="10493-33"/>
        <s v="10493-34"/>
        <s v="10493-38"/>
        <s v="10493-40"/>
        <s v="10493-41"/>
        <s v="10493-43"/>
        <s v="10493-45"/>
        <s v="10493-46"/>
        <s v="10493-48"/>
        <s v="10493-49"/>
        <s v="10493-8"/>
      </sharedItems>
    </cacheField>
    <cacheField name="Name" numFmtId="0">
      <sharedItems count="355">
        <s v="Sentry Protective Systems, Inc."/>
        <s v="Alarms Unlimited"/>
        <s v="Keyth Security Systems, Inc."/>
        <s v="Kings III of America Primary"/>
        <s v="Alarm Partners"/>
        <s v="Security Specialists"/>
        <s v="Dial Security"/>
        <s v="Tech Mark"/>
        <s v="Advance Alarms, Inc."/>
        <s v="Valley Alarm"/>
        <s v="Escobar"/>
        <s v="Martin Systems, Inc."/>
        <s v="FSS Technologies LLC"/>
        <s v="Loss Detection"/>
        <s v="Zata Corporation"/>
        <s v="Perennial Software, Inc."/>
        <s v="Symspire"/>
        <s v="Alarm South"/>
        <s v="CIA Security"/>
        <s v="Supreme Security Systems"/>
        <s v="Sonitrol of SW Ohio"/>
        <s v="Alarm Center"/>
        <s v="Safe Security"/>
        <s v="SafeGuard Security"/>
        <s v="D &amp; I Electronics"/>
        <s v="American Security &amp; AV Systems, Inc"/>
        <s v="Security Central"/>
        <s v="State Alarm"/>
        <s v="Sonitrol Security Services, Inc."/>
        <s v="A Tech, Inc."/>
        <s v="Tek Systems Group, Inc"/>
        <s v="Integrated Systems &amp; Services, Inc."/>
        <s v="Signal Service"/>
        <s v="F. E. Moran, Inc."/>
        <s v="All Safe Technologies, LLC"/>
        <s v="Monitor Controls Inc."/>
        <s v="Security Solutions, Inc."/>
        <s v="Choice Security Systems"/>
        <s v="Custom Alarm"/>
        <s v="Amherst Alarm"/>
        <s v="East Texas Alarm"/>
        <s v="Security Instrument Corp."/>
        <s v="MSS Electronics"/>
        <s v="Alarm Capital Alliance"/>
        <s v="BCI Technologies, Inc."/>
        <s v="Southwest Dispatch Center"/>
        <s v="Bates Security"/>
        <s v="Haig Service Corporation"/>
        <s v="Sentry Security"/>
        <s v="Peak Alarm Company, Inc."/>
        <s v="Emergency Technologies, Inc."/>
        <s v="Commercial &amp; Industrial Electronics, Inc."/>
        <s v="Horizon Electronics"/>
        <s v="ACS Security Industries, Inc."/>
        <s v="Veridin Systems Canada, Inc"/>
        <s v="Southwest Sonitrol, Inc."/>
        <s v="Central Alarm Security, Inc."/>
        <s v="Pacific Alarm Systems"/>
        <s v="Silent Guard Security Systems, Inc."/>
        <s v="Alerio Technology Group (formerly Echelon)"/>
        <s v="Westminster Security Systems, Inc."/>
        <s v="Panhandle Alarm Company"/>
        <s v="Security Alarm Corporation"/>
        <s v="John Hurley, Inc."/>
        <s v="Prospect Mountain Fire &amp; Security, Inc."/>
        <s v="Modern System Concepts, Inc."/>
        <s v="Northstar Alarm Services, Inc."/>
        <s v="Scarsdale Security"/>
        <s v="AAA Alarm Systems Ltd."/>
        <s v="Complete Security Systems"/>
        <s v="Verifier, Inc."/>
        <s v="JM Resources, Inc."/>
        <s v="Price's Alarm Systems Ltd."/>
        <s v="Sievers Alarms"/>
        <s v="HSI Security Services"/>
        <s v="Personal Alarm Security ( Alert USA )"/>
        <s v="Tyco Integrated Security"/>
        <s v="Counterforce Central Alarm Services Corp."/>
        <s v="Direct Alarm"/>
        <s v="Sonitrol Security Systems of the Triangle"/>
        <s v="Homesafe Security Systems Inc"/>
        <s v="Vallance Security"/>
        <s v="Digital Security Controls"/>
        <s v="Security Center Protection Services"/>
        <s v="Performance Systems Integration, LLC"/>
        <s v="Moon Security Services, Inc."/>
        <s v="ADS Security"/>
        <s v="Wayne Alarm Systems, Inc."/>
        <s v="Per Mar Security Service"/>
        <s v="EPS"/>
        <s v="Legacy Security Services, Inc"/>
        <s v="AFA Protective Systems, Inc"/>
        <s v="Alarm Tech Central"/>
        <s v="Atlantic Alarm &amp; Sound Ltd."/>
        <s v="Heartland Security System"/>
        <s v="Sonitrol of Tallahassee, Inc"/>
        <s v="Watchdog Loss Prevention, Inc."/>
        <s v="Sentry Security Systems"/>
        <s v="Advanced Alarm Company"/>
        <s v="Johns Brothers Security, Inc"/>
        <s v="U.S.A. Central Station Alarm Corp."/>
        <s v="B Safe, Inc"/>
        <s v="Huronia Alarm"/>
        <s v="The Protection Bureau"/>
        <s v="Alarm Funding Associates (AFA)"/>
        <s v="Alarm Engineering Inc"/>
        <s v="Lloyd Security"/>
        <s v="Security First, Inc"/>
        <s v="Service Works, Inc"/>
        <s v="Arpel Security &amp; Monitoring LTD"/>
        <s v="Denco Security Inc."/>
        <s v="Alarm Central"/>
        <s v="Vidcom Solutions"/>
        <s v="Electronic Security Corporation of America"/>
        <s v="Security Systems of America"/>
        <s v="Superior Alarms"/>
        <s v="Mountain Alarm"/>
        <s v="Security One"/>
        <s v="BH Security"/>
        <s v="Seacoast Security"/>
        <s v="Capital Fire &amp; Security, Inc."/>
        <s v="SecureWatch 24, LLC"/>
        <s v="Vintage Security, LLC"/>
        <s v="Sonitrol of Western New York"/>
        <s v="Alarm New England"/>
        <s v="Northwestern Ohio Security Systems"/>
        <s v="Integrated Security, Inc"/>
        <s v="Vision Monitoring"/>
        <s v="PASS, LLC"/>
        <s v="Integrated Protection Services, Inc"/>
        <s v="Advanced Alarm Systems"/>
        <s v="Electronix Systems"/>
        <s v="Multiguard Corporation"/>
        <s v="ESSCOE"/>
        <s v="Richmond Alarm Company"/>
        <s v="Global Security &amp; Communication, Inc"/>
        <s v="Security Equipment Incorporated"/>
        <s v="Gillmore Security"/>
        <s v="Fire Monitoring of Canada"/>
        <s v="Inner Security Systems, Inc"/>
        <s v="Acadian Monitoring"/>
        <s v="Security &amp; Energy Technologies Corp - SeTec"/>
        <s v="Allstate Security Industries"/>
        <s v="Doyle Security Systems"/>
        <s v="Sonitrol Security Systems of Charleston, Inc"/>
        <s v="Sonitrol Chicagoland West"/>
        <s v="Access Security Corporation"/>
        <s v="Intelligent Access Systems"/>
        <s v="Acadiana Security Plus"/>
        <s v="Allied Alarm Services"/>
        <s v="ProTech Security, Inc"/>
        <s v="Tasco Security"/>
        <s v="Vancouver Fire and Security"/>
        <s v="American Total Protection"/>
        <s v="Frontline Protection Systems"/>
        <s v="Security One Alarm Systems"/>
        <s v="DMC Security Services"/>
        <s v="Wilson Security Limited"/>
        <s v="American Security Alarms, Inc. "/>
        <s v="SAF Technologies"/>
        <s v="Securix, LLC"/>
        <s v="DGA Security Systems, Inc."/>
        <s v="Benson Security Systems, Inc"/>
        <s v="Paragon Systems"/>
        <s v="Nationwide Central Station Monitoring Corp"/>
        <s v="WH Security"/>
        <s v="ESC Central, Inc."/>
        <s v="JMG Security Systems"/>
        <s v="Dynamark Security"/>
        <s v="Integrated Security Systems"/>
        <s v="SecurAlarm Systems, Inc"/>
        <s v="George Alarm"/>
        <s v="Protec, Inc."/>
        <s v="Vector - Guardian Force Security"/>
        <s v="Hunter Security"/>
        <s v="Watchlight Corporation"/>
        <s v="Rapid Security Solutions, LLC"/>
        <s v="Advantech, Inc"/>
        <s v="Hawkeye Electronic Security"/>
        <s v="Dallmann Systems, Inc"/>
        <s v="Guardian Security"/>
        <s v="Washington Alarm, Inc"/>
        <s v="APL Access &amp; Security"/>
        <s v="The Royal Group, Inc"/>
        <s v="DigiCom"/>
        <s v="Sonitrol Pacific"/>
        <s v="NYMP Acquisition, LLC"/>
        <s v="Alert Alarm Hawaii - CAS"/>
        <s v="Alert Alarm Hawaii"/>
        <s v="Sentinel Alarm"/>
        <s v="Alert Alarm Hawaii - SMG"/>
        <s v="Select Security"/>
        <s v="Nutech National"/>
        <s v="Hi Desert Alarm"/>
        <s v="Integrated Security Solutions Inc"/>
        <s v="Atronic Alarms"/>
        <s v="Fleenor Security Systems"/>
        <s v="Briscoe Protective Systems"/>
        <s v="Camtek Inc"/>
        <s v="Sonitrol of Sacramento"/>
        <s v="Sonitrol of Orange County"/>
        <s v="Universal Atlantic Systems (UAS)"/>
        <s v="Sentry Alarm Systems"/>
        <s v="Post Alarm"/>
        <s v="Best Alarm Monitoring"/>
        <s v="Medical Alarm Concepts"/>
        <s v="SoloProtect UK"/>
        <s v="Detroit Fire Company"/>
        <s v="Pointe Alarm"/>
        <s v="Matson Alarm"/>
        <s v="Priority One Security"/>
        <s v="American Alarm Systems Inc"/>
        <s v="General Security Services Corporation"/>
        <s v="Titan Alarm Inc."/>
        <s v="Home &amp; Commercial Security"/>
        <s v="Phillips Electronics"/>
        <s v="Vision Security Technologies"/>
        <s v="Berkshire Electronic Protection Inc"/>
        <s v="Independent Alarm"/>
        <s v="Sting Alarm"/>
        <s v="Allstar Alarm LLC"/>
        <s v="Alarm Services Group"/>
        <s v="iProtection Systems"/>
        <s v="Alarmco, Inc"/>
        <s v="All Time Detection"/>
        <s v="Executive Electronics of SW FL"/>
        <s v="Victoria Lifeline"/>
        <s v="Connect America"/>
        <s v="Invision Security Group"/>
        <s v="A-Com"/>
        <s v="Top Security Limited"/>
        <s v="Top Security Cork"/>
        <s v="Innovative Solutions Inc"/>
        <s v="ISSI Group"/>
        <s v="ECD Systems, LLC"/>
        <s v="One Call Alert"/>
        <s v="MobileHelp LLC"/>
        <s v="Security Center USA"/>
        <s v="Cunningham Security Systems"/>
        <s v="Kenton Brothers"/>
        <s v="Ener-Tel Services Inc"/>
        <s v="Titanium LLC"/>
        <s v="CWS Security"/>
        <s v="Beacon Protection"/>
        <s v="Intralogic Solutions"/>
        <s v="Protect Alarms"/>
        <s v="Promontory Insight, LLC"/>
        <s v="Modern Systems, Inc"/>
        <s v="Best Defense Security and Fire"/>
        <s v="Silco Fire &amp; Security"/>
        <s v="General Monitoring"/>
        <s v="Phoenix Fire and Security"/>
        <s v="Metro State Fire"/>
        <s v="Medical Guardian"/>
        <s v="Vanguard Alarms"/>
        <s v="Powerline Technologies"/>
        <s v="Hoffman Electronic Systems"/>
        <s v="Rechenberg Security &amp; Locksmiths"/>
        <s v="Translucent Security"/>
        <s v="Advanced Security Technologies"/>
        <s v="Security Corporation"/>
        <s v="Alen Security"/>
        <s v="AAA Systems"/>
        <s v="Commonwealth Security Resources"/>
        <s v="First Alarm"/>
        <s v="Access Systems Integration"/>
        <s v="Alert Sentry"/>
        <s v="Accel Communications"/>
        <s v="Dunbar Security Solutions"/>
        <s v="American Alarms"/>
        <s v="Paladin Security"/>
        <s v="Group One Safety &amp; Security"/>
        <s v="Fox Security and Communications, Inc."/>
        <s v="Kingdom Security"/>
        <s v="Elite Interactive Systems"/>
        <s v="Damar Security Systems"/>
        <s v="Norel Service Co, Inc."/>
        <s v="Guardian Systems"/>
        <s v="General Security II"/>
        <s v="Security by Advent"/>
        <s v="Berkshire Systems Group, Inc."/>
        <s v="The Alarm Group"/>
        <s v="Dubaldo Security Systems"/>
        <s v="Enterprise Security Systems"/>
        <s v="First Security Services"/>
        <s v="Alert Protective Services"/>
        <s v="Knight Security"/>
        <s v="Redwood Security Systems"/>
        <s v="KMT Systems, Inc."/>
        <s v="Loud Security Systems"/>
        <s v="GSI Services, LLC"/>
        <s v="IE Alarm Systems"/>
        <s v="Fire Detection Unlimited"/>
        <s v="AEC Alarms"/>
        <s v="Ackerman Security"/>
        <s v="Sonitrol Great Lakes"/>
        <s v="SoloProtect US LLC"/>
        <s v="Digital Access Security Integrated"/>
        <s v="Sonitrol Pacific West Security"/>
        <s v="Keystone Fire Protection Co"/>
        <s v="Drive Thru Technologies"/>
        <s v="NextGen"/>
        <s v="VirtualGuard"/>
        <s v="Kistler O'Brien Fire Protection"/>
        <s v="DSI Security Services"/>
        <s v="Engineered Security Systems"/>
        <s v="System Design Group"/>
        <s v="N.A.S. Security Systems, Inc."/>
        <s v="Security Engineering, Inc."/>
        <s v="AC Daughtry"/>
        <s v="Guardian Security Systems"/>
        <s v="BlueStar Service Solutions, Inc."/>
        <s v="Alarm Specialist Corp."/>
        <s v="API Alarm, Inc."/>
        <s v="All Guard Alarm Systems, Inc."/>
        <s v="Sonitrol of New Orleans"/>
        <s v="Certified Fire and Security"/>
        <s v="Vyanet Operating Group"/>
        <s v="ABT Alarms"/>
        <s v="ISG"/>
        <s v="Metrodial/Lowitt Alarms"/>
        <s v="IBS Electronics"/>
        <s v="Holmes Electric Security"/>
        <s v="Sentry Communications"/>
        <s v="Custom Security Specialists"/>
        <s v="Total Fire &amp; Security LLC"/>
        <s v="Froula Alarm Systems Inc"/>
        <s v="SOS Alarm"/>
        <s v="Western Security"/>
        <s v="Alpha Dog Security"/>
        <s v="Prince Albert Alarm Systems, Ltd"/>
        <s v="Astute Financial Consulting, LLC"/>
        <s v="Blue Lion Systems"/>
        <s v="Owen Security Solutions"/>
        <s v="dba Crime Alert Security"/>
        <s v="Kerman Protection Systems, Inc."/>
        <s v="Safe-T Security"/>
        <s v="Down East Protection Systems (DEPS)"/>
        <s v="K &amp; J Integrated Systems, Inc"/>
        <s v="RMR Capital Group LLC"/>
        <s v="The Alarm Guys"/>
        <s v="Star Asset Security"/>
        <s v="Max Security, Inc"/>
        <s v="Safe Side Security"/>
        <s v="Sonitrol Security of Pittsburgh"/>
        <s v="Frase Protection Inc"/>
        <s v="Tech Systems, Inc"/>
        <s v="Fortress Security, LLC"/>
        <s v="Sonitrol Security of Delaware Valley"/>
        <s v="Guardian Security Solutions"/>
        <s v="Affordable Fire Solutions, LLC"/>
        <s v="Hi-Tech Security Associates, Inc"/>
        <s v="Sonitrol of Fort Lauderdale"/>
        <s v="SDF Corp / DFW Security"/>
        <s v="APS Corporation"/>
      </sharedItems>
    </cacheField>
    <cacheField name="Product" numFmtId="0">
      <sharedItems/>
    </cacheField>
    <cacheField name="Zversion" numFmtId="0">
      <sharedItems/>
    </cacheField>
    <cacheField name="don’t know" numFmtId="0">
      <sharedItems containsMixedTypes="1" containsNumber="1" containsInteger="1" minValue="10000" maxValue="10436"/>
    </cacheField>
    <cacheField name="Next" numFmtId="0">
      <sharedItems/>
    </cacheField>
    <cacheField name="Invoice Amt" numFmtId="0">
      <sharedItems containsSemiMixedTypes="0" containsString="0" containsNumber="1" minValue="-280" maxValue="25339.920000000002"/>
    </cacheField>
    <cacheField name="monthly" numFmtId="0">
      <sharedItems containsSemiMixedTypes="0" containsString="0" containsNumber="1" minValue="-280" maxValue="7124" count="653">
        <n v="30.900000000000002"/>
        <n v="50"/>
        <n v="102.5"/>
        <n v="281.88"/>
        <n v="-30.900000000000002"/>
        <n v="34.28"/>
        <n v="41.910000000000004"/>
        <n v="116.78"/>
        <n v="490.65000000000003"/>
        <n v="15.76"/>
        <n v="26.27"/>
        <n v="183.86"/>
        <n v="113.47"/>
        <n v="164"/>
        <n v="215"/>
        <n v="1383.75"/>
        <n v="48.72"/>
        <n v="170.89000000000001"/>
        <n v="1405.33"/>
        <n v="362.08"/>
        <n v="35.880000000000003"/>
        <n v="34.61"/>
        <n v="111.37"/>
        <n v="56.75"/>
        <n v="1398.79"/>
        <n v="42.03"/>
        <n v="195"/>
        <n v="200"/>
        <n v="100"/>
        <n v="41.51"/>
        <n v="57.54"/>
        <n v="55.97"/>
        <n v="205"/>
        <n v="291.10000000000002"/>
        <n v="726.53"/>
        <n v="21.01"/>
        <n v="105"/>
        <n v="36.230000000000004"/>
        <n v="65.7"/>
        <n v="512.5"/>
        <n v="318.90000000000003"/>
        <n v="150"/>
        <n v="120"/>
        <n v="766.63"/>
        <n v="40.020000000000003"/>
        <n v="700"/>
        <n v="153.75"/>
        <n v="346.71"/>
        <n v="1192.71"/>
        <n v="46.5"/>
        <n v="62.730000000000004"/>
        <n v="81.95"/>
        <n v="25"/>
        <n v="78.75"/>
        <n v="210.13"/>
        <n v="105.06"/>
        <n v="825.36"/>
        <n v="1219.8700000000001"/>
        <n v="552.78"/>
        <n v="-15"/>
        <n v="425"/>
        <n v="1144"/>
        <n v="75"/>
        <n v="33.75"/>
        <n v="39.74"/>
        <n v="62.45"/>
        <n v="108.22"/>
        <n v="41"/>
        <n v="36.75"/>
        <n v="820"/>
        <n v="60"/>
        <n v="500"/>
        <n v="327.22000000000003"/>
        <n v="87.5"/>
        <n v="1.17"/>
        <n v="31.2"/>
        <n v="31.5"/>
        <n v="52.5"/>
        <n v="773.88"/>
        <n v="350"/>
        <n v="180"/>
        <n v="1087"/>
        <n v="36.4"/>
        <n v="609.88"/>
        <n v="1156.54"/>
        <n v="184.5"/>
        <n v="109.78"/>
        <n v="74.260000000000005"/>
        <n v="143.83000000000001"/>
        <n v="1025"/>
        <n v="1231.21"/>
        <n v="225.89000000000001"/>
        <n v="108.15"/>
        <n v="816.17000000000007"/>
        <n v="40"/>
        <n v="1380.1200000000001"/>
        <n v="32.14"/>
        <n v="1998.75"/>
        <n v="3946.25"/>
        <n v="738"/>
        <n v="57.26"/>
        <n v="2519.86"/>
        <n v="174.14000000000001"/>
        <n v="1085"/>
        <n v="2600"/>
        <n v="32.44"/>
        <n v="336.92"/>
        <n v="46.56"/>
        <n v="481.76"/>
        <n v="1070.92"/>
        <n v="410"/>
        <n v="140"/>
        <n v="66.63"/>
        <n v="118.98"/>
        <n v="1016.24"/>
        <n v="1080"/>
        <n v="555.70000000000005"/>
        <n v="60.03"/>
        <n v="358.78000000000003"/>
        <n v="1050"/>
        <n v="328.39"/>
        <n v="791.98"/>
        <n v="52.79"/>
        <n v="474.07"/>
        <n v="668.28"/>
        <n v="919.56000000000006"/>
        <n v="64.62"/>
        <n v="2272.77"/>
        <n v="587.06000000000006"/>
        <n v="394.64"/>
        <n v="490.68"/>
        <n v="770.34"/>
        <n v="36.78"/>
        <n v="85.88"/>
        <n v="24.98"/>
        <n v="256.26"/>
        <n v="567.9"/>
        <n v="128.13"/>
        <n v="68.75"/>
        <n v="1147.1300000000001"/>
        <n v="184.89000000000001"/>
        <n v="223.79"/>
        <n v="553.5"/>
        <n v="1426.23"/>
        <n v="250"/>
        <n v="265.86"/>
        <n v="657.94"/>
        <n v="1184.69"/>
        <n v="780"/>
        <n v="636.91999999999996"/>
        <n v="1747.63"/>
        <n v="1533.47"/>
        <n v="215.24"/>
        <n v="307.8"/>
        <n v="40.69"/>
        <n v="140.32"/>
        <n v="25.63"/>
        <n v="179.38"/>
        <n v="110.7"/>
        <n v="20"/>
        <n v="1763.67"/>
        <n v="1199.25"/>
        <n v="505.23"/>
        <n v="771.56000000000006"/>
        <n v="-10"/>
        <n v="1484.97"/>
        <n v="881.5"/>
        <n v="220.38"/>
        <n v="143.5"/>
        <n v="256.25"/>
        <n v="529.08000000000004"/>
        <n v="-40"/>
        <n v="775"/>
        <n v="767.57"/>
        <n v="347.8"/>
        <n v="454.77"/>
        <n v="51.25"/>
        <n v="1010.83"/>
        <n v="47.300000000000004"/>
        <n v="854.12"/>
        <n v="485.01"/>
        <n v="682.71"/>
        <n v="224.86"/>
        <n v="760.55000000000007"/>
        <n v="654.99"/>
        <n v="236.4"/>
        <n v="497.43"/>
        <n v="227.8"/>
        <n v="365.56"/>
        <n v="92.25"/>
        <n v="737.43000000000006"/>
        <n v="430.8"/>
        <n v="522.75"/>
        <n v="400"/>
        <n v="378.22"/>
        <n v="451"/>
        <n v="525.31000000000006"/>
        <n v="1262.9100000000001"/>
        <n v="179.66"/>
        <n v="1191.8600000000001"/>
        <n v="922.49"/>
        <n v="2111.66"/>
        <n v="322.89"/>
        <n v="674.29"/>
        <n v="125"/>
        <n v="73.23"/>
        <n v="717.5"/>
        <n v="494.15000000000003"/>
        <n v="160.75"/>
        <n v="1435"/>
        <n v="1986.8"/>
        <n v="80.72"/>
        <n v="1014.74"/>
        <n v="953.25"/>
        <n v="2333.19"/>
        <n v="296.15000000000003"/>
        <n v="697.35"/>
        <n v="958.38"/>
        <n v="175"/>
        <n v="35"/>
        <n v="112.97"/>
        <n v="679.93000000000006"/>
        <n v="213.28"/>
        <n v="215.38"/>
        <n v="488.24"/>
        <n v="648.06000000000006"/>
        <n v="55.17"/>
        <n v="659.6"/>
        <n v="417"/>
        <n v="37.85"/>
        <n v="291.17"/>
        <n v="1144.04"/>
        <n v="1179.81"/>
        <n v="1028.08"/>
        <n v="309.94"/>
        <n v="4239.3999999999996"/>
        <n v="1284.81"/>
        <n v="1322.25"/>
        <n v="110.93"/>
        <n v="3495.33"/>
        <n v="476.95"/>
        <n v="39.630000000000003"/>
        <n v="645.75"/>
        <n v="2423.0100000000002"/>
        <n v="302.38"/>
        <n v="232.93"/>
        <n v="330.95"/>
        <n v="1163.78"/>
        <n v="78.8"/>
        <n v="1378.07"/>
        <n v="2450"/>
        <n v="277.3"/>
        <n v="905.4"/>
        <n v="394.68"/>
        <n v="388.22"/>
        <n v="1947.5"/>
        <n v="817.25"/>
        <n v="933.5"/>
        <n v="223.86"/>
        <n v="865.18000000000006"/>
        <n v="1419.77"/>
        <n v="2606.11"/>
        <n v="15.38"/>
        <n v="12.81"/>
        <n v="82.88"/>
        <n v="540.91999999999996"/>
        <n v="82"/>
        <n v="240"/>
        <n v="922.5"/>
        <n v="199.88"/>
        <n v="632.24"/>
        <n v="492"/>
        <n v="57.32"/>
        <n v="-50"/>
        <n v="765.35"/>
        <n v="1253.4000000000001"/>
        <n v="-280"/>
        <n v="2492.5700000000002"/>
        <n v="574.01"/>
        <n v="8.5400000000000009"/>
        <n v="33.28"/>
        <n v="38.85"/>
        <n v="786.05000000000007"/>
        <n v="105.58"/>
        <n v="33.08"/>
        <n v="616.82000000000005"/>
        <n v="-33.08"/>
        <n v="1248.81"/>
        <n v="990"/>
        <n v="410.41"/>
        <n v="893"/>
        <n v="89.73"/>
        <n v="166.52"/>
        <n v="999.65"/>
        <n v="1058.28"/>
        <n v="896.93000000000006"/>
        <n v="466.38"/>
        <n v="26.25"/>
        <n v="904.11"/>
        <n v="1376.4"/>
        <n v="739.5"/>
        <n v="520"/>
        <n v="587.88"/>
        <n v="408.68"/>
        <n v="287.01"/>
        <n v="707.25"/>
        <n v="1256.8500000000001"/>
        <n v="351.96"/>
        <n v="659.97"/>
        <n v="399.75"/>
        <n v="1212.24"/>
        <n v="107.63"/>
        <n v="929.35"/>
        <n v="70"/>
        <n v="322.88"/>
        <n v="1009.37"/>
        <n v="251.13"/>
        <n v="824.97"/>
        <n v="600"/>
        <n v="54.08"/>
        <n v="1120"/>
        <n v="878.63"/>
        <n v="466.39"/>
        <n v="1875"/>
        <n v="2035.19"/>
        <n v="600.06000000000006"/>
        <n v="868.36"/>
        <n v="492.77000000000004"/>
        <n v="1014.96"/>
        <n v="1614.89"/>
        <n v="235.11"/>
        <n v="689.68000000000006"/>
        <n v="267.91000000000003"/>
        <n v="2108.6999999999998"/>
        <n v="1675"/>
        <n v="455"/>
        <n v="937.65"/>
        <n v="34.5"/>
        <n v="358.3"/>
        <n v="1062.24"/>
        <n v="1009.22"/>
        <n v="84.05"/>
        <n v="209.49"/>
        <n v="861.05000000000007"/>
        <n v="251.16"/>
        <n v="352.54"/>
        <n v="466.40000000000003"/>
        <n v="444.67"/>
        <n v="945"/>
        <n v="1483.39"/>
        <n v="23.79"/>
        <n v="53.81"/>
        <n v="625.9"/>
        <n v="630.80000000000007"/>
        <n v="369"/>
        <n v="308.10000000000002"/>
        <n v="490"/>
        <n v="584"/>
        <n v="1233.47"/>
        <n v="1230"/>
        <n v="608.38"/>
        <n v="108.65"/>
        <n v="270.54000000000002"/>
        <n v="138.65"/>
        <n v="1752.81"/>
        <n v="266.5"/>
        <n v="245"/>
        <n v="1112.1300000000001"/>
        <n v="560"/>
        <n v="123"/>
        <n v="430.76"/>
        <n v="397.3"/>
        <n v="789.25"/>
        <n v="743.05000000000007"/>
        <n v="344.66"/>
        <n v="1161.3600000000001"/>
        <n v="705.25"/>
        <n v="984.51"/>
        <n v="234.29"/>
        <n v="1972.6200000000001"/>
        <n v="215.26"/>
        <n v="724.93000000000006"/>
        <n v="269.23"/>
        <n v="441.53000000000003"/>
        <n v="538.13"/>
        <n v="521.53"/>
        <n v="609.93000000000006"/>
        <n v="907.05000000000007"/>
        <n v="-41"/>
        <n v="590.66"/>
        <n v="750"/>
        <n v="130"/>
        <n v="1014.75"/>
        <n v="1192.1300000000001"/>
        <n v="861.51"/>
        <n v="261.38"/>
        <n v="1767.25"/>
        <n v="52.53"/>
        <n v="2675"/>
        <n v="1898.38"/>
        <n v="570"/>
        <n v="884.71"/>
        <n v="76.88"/>
        <n v="457.03000000000003"/>
        <n v="537.03"/>
        <n v="595"/>
        <n v="381.53000000000003"/>
        <n v="262.66000000000003"/>
        <n v="1206.5"/>
        <n v="1365"/>
        <n v="113.62"/>
        <n v="1728.28"/>
        <n v="294.18"/>
        <n v="116.65"/>
        <n v="1341.09"/>
        <n v="850.74"/>
        <n v="1665"/>
        <n v="315"/>
        <n v="91.25"/>
        <n v="342.38"/>
        <n v="3470"/>
        <n v="353.63"/>
        <n v="53.04"/>
        <n v="486.88"/>
        <n v="625.13"/>
        <n v="1168.5"/>
        <n v="280"/>
        <n v="1259.8800000000001"/>
        <n v="-150"/>
        <n v="680"/>
        <n v="691.91"/>
        <n v="426.44"/>
        <n v="287"/>
        <n v="10.71"/>
        <n v="21.42"/>
        <n v="10.82"/>
        <n v="21.63"/>
        <n v="70.06"/>
        <n v="612.85"/>
        <n v="5.26"/>
        <n v="8.76"/>
        <n v="10.51"/>
        <n v="17.510000000000002"/>
        <n v="61.300000000000004"/>
        <n v="163.57"/>
        <n v="2312.89"/>
        <n v="755"/>
        <n v="797.23"/>
        <n v="963.5"/>
        <n v="358.8"/>
        <n v="415"/>
        <n v="442.88"/>
        <n v="110"/>
        <n v="645.81000000000006"/>
        <n v="1100"/>
        <n v="375"/>
        <n v="64.27"/>
        <n v="1198.8700000000001"/>
        <n v="1395"/>
        <n v="1680"/>
        <n v="671.38"/>
        <n v="300"/>
        <n v="769.88"/>
        <n v="581.08000000000004"/>
        <n v="251.14000000000001"/>
        <n v="384.38"/>
        <n v="157.59"/>
        <n v="676.5"/>
        <n v="80"/>
        <n v="288.93"/>
        <n v="689.88"/>
        <n v="847.93000000000006"/>
        <n v="445.88"/>
        <n v="480"/>
        <n v="558.04"/>
        <n v="584.25"/>
        <n v="780.13"/>
        <n v="330"/>
        <n v="497.13"/>
        <n v="768.75"/>
        <n v="1640"/>
        <n v="1793.75"/>
        <n v="3587.5"/>
        <n v="333.13"/>
        <n v="1537.5"/>
        <n v="2562.5"/>
        <n v="3119.08"/>
        <n v="225"/>
        <n v="551.5"/>
        <n v="666.22"/>
        <n v="917.38"/>
        <n v="246"/>
        <n v="263.94"/>
        <n v="295"/>
        <n v="162.85"/>
        <n v="947"/>
        <n v="90"/>
        <n v="450"/>
        <n v="320"/>
        <n v="1127.5"/>
        <n v="589.38"/>
        <n v="-5"/>
        <n v="838.75"/>
        <n v="307.5"/>
        <n v="731.88"/>
        <n v="690"/>
        <n v="825.13"/>
        <n v="784.13"/>
        <n v="135"/>
        <n v="1655.38"/>
        <n v="420.25"/>
        <n v="660.03"/>
        <n v="893.88"/>
        <n v="525"/>
        <n v="481.75"/>
        <n v="469.79"/>
        <n v="818.30000000000007"/>
        <n v="527.88"/>
        <n v="645.79"/>
        <n v="464.46000000000004"/>
        <n v="1486.53"/>
        <n v="275"/>
        <n v="5560.63"/>
        <n v="358.75"/>
        <n v="864.08"/>
        <n v="230.63"/>
        <n v="960"/>
        <n v="728.88"/>
        <n v="210"/>
        <n v="715"/>
        <n v="561"/>
        <n v="445"/>
        <n v="1239"/>
        <n v="355"/>
        <n v="435"/>
        <n v="398.73"/>
        <n v="1645.48"/>
        <n v="1435.22"/>
        <n v="620"/>
        <n v="1085.48"/>
        <n v="360"/>
        <n v="530"/>
        <n v="555"/>
        <n v="278"/>
        <n v="30"/>
        <n v="363.88"/>
        <n v="179.39000000000001"/>
        <n v="1000"/>
        <n v="2068"/>
        <n v="137.5"/>
        <n v="832.53"/>
        <n v="645.78"/>
        <n v="502.32"/>
        <n v="835.56000000000006"/>
        <n v="380"/>
        <n v="430.52"/>
        <n v="875"/>
        <n v="325"/>
        <n v="1251"/>
        <n v="1075"/>
        <n v="919"/>
        <n v="882"/>
        <n v="1350"/>
        <n v="7124"/>
        <n v="3531"/>
        <n v="764"/>
        <n v="819.45"/>
        <n v="420"/>
        <n v="1400"/>
        <n v="1107"/>
        <n v="395"/>
        <n v="10"/>
        <n v="498"/>
        <n v="270"/>
        <n v="281.25"/>
        <n v="485"/>
        <n v="1791.67"/>
        <n v="660"/>
        <n v="1261"/>
        <n v="774.44"/>
        <n v="475"/>
        <n v="390"/>
        <n v="1019"/>
        <n v="1372"/>
        <n v="938.89"/>
        <n v="510"/>
        <n v="629"/>
        <n v="1179.44"/>
        <n v="959.4"/>
        <n v="2300"/>
        <n v="1250"/>
        <n v="1535"/>
        <n v="790"/>
        <n v="160"/>
        <n v="1006"/>
        <n v="1570"/>
        <n v="2058.33"/>
        <n v="2163"/>
        <n v="1252.78"/>
        <n v="670"/>
        <n v="2512.5"/>
        <n v="1475"/>
        <n v="430"/>
        <n v="735"/>
        <n v="1294.44"/>
        <n v="558.89"/>
        <n v="710"/>
        <n v="462.22"/>
        <n v="-100"/>
        <n v="902.78"/>
        <n v="732"/>
        <n v="1541.67"/>
        <n v="385"/>
        <n v="2310"/>
        <n v="2085"/>
        <n v="615"/>
        <n v="877.78"/>
        <n v="810"/>
        <n v="1650"/>
        <n v="1200"/>
        <n v="665"/>
        <n v="1259"/>
        <n v="850"/>
        <n v="625"/>
        <n v="740"/>
        <n v="622.22"/>
        <n v="285"/>
        <n v="674"/>
        <n v="840"/>
        <n v="605"/>
        <n v="308.13"/>
        <n v="276.75"/>
        <n v="21"/>
        <n v="255.13"/>
        <n v="77.489999999999995"/>
        <n v="502.25"/>
        <n v="311"/>
        <n v="127.5"/>
        <n v="591.13"/>
        <n v="2776"/>
        <n v="3780"/>
        <n v="461.25"/>
        <n v="19.7"/>
        <n v="131.25"/>
        <n v="167.13"/>
        <n v="503.99"/>
        <n v="435.63"/>
        <n v="142.5"/>
        <n v="173.13"/>
        <n v="388.5"/>
        <n v="466.44"/>
        <n v="165"/>
        <n v="697"/>
      </sharedItems>
    </cacheField>
    <cacheField name="cyc" numFmtId="0">
      <sharedItems containsSemiMixedTypes="0" containsString="0" containsNumber="1" minValue="1" maxValue="12.000000000000002" count="7">
        <n v="1"/>
        <n v="12"/>
        <n v="12.000000000000002"/>
        <n v="11.999999999999998"/>
        <n v="3.0000000000000004"/>
        <n v="3"/>
        <n v="2.999999999999999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52">
  <r>
    <x v="0"/>
    <x v="0"/>
    <s v="BFIS Support Fee"/>
    <s v="SedonaOffice 5.x"/>
    <s v="10002-BFIS"/>
    <s v="12/1/2019"/>
    <n v="30.900000000000002"/>
    <x v="0"/>
    <x v="0"/>
  </r>
  <r>
    <x v="0"/>
    <x v="0"/>
    <s v="EFT Support Fee"/>
    <s v="SedonaOffice 5.x"/>
    <s v="10002-ACH Direct"/>
    <s v="12/1/2019"/>
    <n v="30.900000000000002"/>
    <x v="0"/>
    <x v="0"/>
  </r>
  <r>
    <x v="0"/>
    <x v="0"/>
    <s v="SedonaBackup"/>
    <s v="SedonaOffice 5.x"/>
    <n v="10002"/>
    <s v="12/1/2019"/>
    <n v="50"/>
    <x v="1"/>
    <x v="0"/>
  </r>
  <r>
    <x v="0"/>
    <x v="0"/>
    <s v="SedonaDocs Support Fee"/>
    <s v="SedonaOffice 5.x"/>
    <s v="10002-Docs"/>
    <s v="12/1/2019"/>
    <n v="102.5"/>
    <x v="2"/>
    <x v="0"/>
  </r>
  <r>
    <x v="0"/>
    <x v="0"/>
    <s v="SedonaOffice Support"/>
    <s v="SedonaOffice 5.x"/>
    <n v="10002"/>
    <s v="12/1/2019"/>
    <n v="281.88"/>
    <x v="3"/>
    <x v="0"/>
  </r>
  <r>
    <x v="0"/>
    <x v="0"/>
    <s v="BFIS Support Fee"/>
    <s v="SedonaOffice 5.x"/>
    <s v="10002-BFIS"/>
    <s v="12/1/2019"/>
    <n v="-30.900000000000002"/>
    <x v="4"/>
    <x v="0"/>
  </r>
  <r>
    <x v="0"/>
    <x v="0"/>
    <s v="EFT Support Fee"/>
    <s v="SedonaOffice 5.x"/>
    <s v="10002-ACH Direct"/>
    <s v="12/1/2019"/>
    <n v="-30.900000000000002"/>
    <x v="4"/>
    <x v="0"/>
  </r>
  <r>
    <x v="1"/>
    <x v="1"/>
    <s v="BFIS Support Fee"/>
    <s v="SedonaOffice 5.x"/>
    <s v="10008-Bridgestone"/>
    <s v="12/1/2019"/>
    <n v="34.28"/>
    <x v="5"/>
    <x v="0"/>
  </r>
  <r>
    <x v="1"/>
    <x v="1"/>
    <s v="EFT Support Fee"/>
    <s v="SedonaOffice 5.x"/>
    <s v="10008-ACH"/>
    <s v="12/1/2019"/>
    <n v="41.910000000000004"/>
    <x v="6"/>
    <x v="0"/>
  </r>
  <r>
    <x v="1"/>
    <x v="1"/>
    <s v="SedonaDocs Support Fee"/>
    <s v="SedonaDocs"/>
    <s v="10008-Docs"/>
    <s v="12/1/2019"/>
    <n v="116.78"/>
    <x v="7"/>
    <x v="0"/>
  </r>
  <r>
    <x v="1"/>
    <x v="1"/>
    <s v="SedonaOffice Support"/>
    <s v="SedonaOffice 5.x"/>
    <s v="10008-SedonaOffice"/>
    <s v="12/1/2019"/>
    <n v="490.65000000000003"/>
    <x v="8"/>
    <x v="0"/>
  </r>
  <r>
    <x v="1"/>
    <x v="1"/>
    <s v="SedonaSync Support"/>
    <s v="SedonaOffice 5.x"/>
    <s v="10008-Sync"/>
    <s v="12/1/2019"/>
    <n v="15.76"/>
    <x v="9"/>
    <x v="0"/>
  </r>
  <r>
    <x v="1"/>
    <x v="1"/>
    <s v="SedonaSync Support"/>
    <s v="SedonaOffice 5.x"/>
    <s v="10008-Sync"/>
    <s v="12/1/2019"/>
    <n v="26.27"/>
    <x v="10"/>
    <x v="0"/>
  </r>
  <r>
    <x v="1"/>
    <x v="1"/>
    <s v="SedonaSync Support"/>
    <s v="SedonaOffice 5.x"/>
    <s v="10008-Sync"/>
    <s v="12/1/2019"/>
    <n v="183.86"/>
    <x v="11"/>
    <x v="0"/>
  </r>
  <r>
    <x v="1"/>
    <x v="1"/>
    <s v="SedonaWEB"/>
    <s v="SedonaOffice 5.x"/>
    <s v="10008-SedonaWeb"/>
    <s v="12/1/2019"/>
    <n v="113.47"/>
    <x v="12"/>
    <x v="0"/>
  </r>
  <r>
    <x v="1"/>
    <x v="1"/>
    <s v="SedonaFSU Support"/>
    <s v="SedonaFSU"/>
    <s v="10008-FSU"/>
    <s v="12/1/2019"/>
    <n v="164"/>
    <x v="13"/>
    <x v="0"/>
  </r>
  <r>
    <x v="2"/>
    <x v="2"/>
    <s v="SedonaSync Support"/>
    <s v="SedonaSync"/>
    <s v="10009-Sync"/>
    <s v="12/1/2019"/>
    <n v="215"/>
    <x v="14"/>
    <x v="0"/>
  </r>
  <r>
    <x v="2"/>
    <x v="2"/>
    <s v="SedonaFSU Support"/>
    <s v="SedonaFSU"/>
    <s v="10009-FSU Web"/>
    <s v="12/1/2019"/>
    <n v="1383.75"/>
    <x v="15"/>
    <x v="0"/>
  </r>
  <r>
    <x v="2"/>
    <x v="2"/>
    <s v="EFT Support Fee"/>
    <s v="SedonaOffice 5.x"/>
    <s v="10009-ACH Direct"/>
    <s v="12/1/2019"/>
    <n v="48.72"/>
    <x v="16"/>
    <x v="0"/>
  </r>
  <r>
    <x v="2"/>
    <x v="2"/>
    <s v="SedonaDocs Support Fee"/>
    <s v="SedonaDocs"/>
    <s v="10009-SedonaDocs"/>
    <s v="12/1/2019"/>
    <n v="170.89000000000001"/>
    <x v="17"/>
    <x v="0"/>
  </r>
  <r>
    <x v="2"/>
    <x v="2"/>
    <s v="SedonaOffice Support"/>
    <s v="SedonaOffice 5.x"/>
    <s v="10009-SedonaOffice"/>
    <s v="12/1/2019"/>
    <n v="1405.33"/>
    <x v="18"/>
    <x v="0"/>
  </r>
  <r>
    <x v="2"/>
    <x v="2"/>
    <s v="SedonaWEB"/>
    <s v="SedonaOffice 5.x"/>
    <s v="10009-Web"/>
    <s v="12/1/2019"/>
    <n v="113.47"/>
    <x v="12"/>
    <x v="0"/>
  </r>
  <r>
    <x v="2"/>
    <x v="2"/>
    <s v="SedonaWEB"/>
    <s v="SedonaOffice 5.x"/>
    <s v="10009-Web"/>
    <s v="12/1/2019"/>
    <n v="113.47"/>
    <x v="12"/>
    <x v="0"/>
  </r>
  <r>
    <x v="3"/>
    <x v="3"/>
    <s v="Vivid CPM Financials"/>
    <s v="Vivid CPM"/>
    <s v="10010-Vivid"/>
    <s v="2/1/2020"/>
    <n v="4344.96"/>
    <x v="19"/>
    <x v="1"/>
  </r>
  <r>
    <x v="3"/>
    <x v="3"/>
    <s v="BFIS Support Fee"/>
    <s v="SedonaOffice 5.x"/>
    <s v="10010-BFIS"/>
    <s v="12/1/2019"/>
    <n v="35.880000000000003"/>
    <x v="20"/>
    <x v="0"/>
  </r>
  <r>
    <x v="3"/>
    <x v="3"/>
    <s v="EFT Support Fee"/>
    <s v="SedonaOffice 5.x"/>
    <s v="10010-ACH Direct"/>
    <s v="12/1/2019"/>
    <n v="34.61"/>
    <x v="21"/>
    <x v="0"/>
  </r>
  <r>
    <x v="3"/>
    <x v="3"/>
    <s v="SedonaDocs Support Fee"/>
    <s v="SedonaOffice 5.x"/>
    <s v="10010-Docx"/>
    <s v="12/1/2019"/>
    <n v="111.37"/>
    <x v="22"/>
    <x v="0"/>
  </r>
  <r>
    <x v="3"/>
    <x v="3"/>
    <s v="SedonaEmail Support"/>
    <s v="SedonaOffice 5.x"/>
    <s v="10010-Email"/>
    <s v="12/1/2019"/>
    <n v="56.75"/>
    <x v="23"/>
    <x v="0"/>
  </r>
  <r>
    <x v="3"/>
    <x v="3"/>
    <s v="SedonaOffice Support"/>
    <s v="SedonaOffice 5.x"/>
    <s v="10010-SedonaOffice"/>
    <s v="12/1/2019"/>
    <n v="1398.79"/>
    <x v="24"/>
    <x v="0"/>
  </r>
  <r>
    <x v="3"/>
    <x v="3"/>
    <s v="SedonaSync Support"/>
    <s v="SedonaOffice 5.x"/>
    <s v="10010-Sync"/>
    <s v="12/1/2019"/>
    <n v="42.03"/>
    <x v="25"/>
    <x v="0"/>
  </r>
  <r>
    <x v="3"/>
    <x v="3"/>
    <s v="SedonaSync Support"/>
    <s v="SedonaOffice 5.x"/>
    <s v="10010-Sync"/>
    <s v="12/1/2019"/>
    <n v="183.86"/>
    <x v="11"/>
    <x v="0"/>
  </r>
  <r>
    <x v="3"/>
    <x v="3"/>
    <s v="SedonaWEB"/>
    <s v="SedonaOffice 5.x"/>
    <s v="10010-Web"/>
    <s v="12/1/2019"/>
    <n v="113.47"/>
    <x v="12"/>
    <x v="0"/>
  </r>
  <r>
    <x v="3"/>
    <x v="3"/>
    <s v="SedonaOffice Support"/>
    <s v="SedonaOffice 5.x"/>
    <s v="10010-SedonaOffice"/>
    <s v="12/1/2019"/>
    <n v="195"/>
    <x v="26"/>
    <x v="0"/>
  </r>
  <r>
    <x v="3"/>
    <x v="3"/>
    <s v="SedonaAPI - Support Fee"/>
    <s v="SedonaAPI 2.0"/>
    <s v="10010-SedonaAPI"/>
    <s v="12/1/2019"/>
    <n v="200"/>
    <x v="27"/>
    <x v="0"/>
  </r>
  <r>
    <x v="3"/>
    <x v="3"/>
    <s v="SedonaAPI - Support Fee"/>
    <s v="SedonaAPI 2.0"/>
    <s v="10010-SedonaAPI"/>
    <s v="12/1/2019"/>
    <n v="100"/>
    <x v="28"/>
    <x v="0"/>
  </r>
  <r>
    <x v="4"/>
    <x v="4"/>
    <s v="BFIS Support Fee"/>
    <s v="SedonaOffice 5.x"/>
    <s v="10011-BFIS"/>
    <s v="12/1/2019"/>
    <n v="41.51"/>
    <x v="29"/>
    <x v="0"/>
  </r>
  <r>
    <x v="4"/>
    <x v="4"/>
    <s v="CheckScanner Support"/>
    <s v="SedonaOffice 5.x"/>
    <s v="10011-Scanner"/>
    <s v="12/1/2019"/>
    <n v="57.54"/>
    <x v="30"/>
    <x v="0"/>
  </r>
  <r>
    <x v="4"/>
    <x v="4"/>
    <s v="EFT Support Fee"/>
    <s v="SedonaOffice 5.x"/>
    <s v="10011-ACH Direct"/>
    <s v="12/1/2019"/>
    <n v="48.72"/>
    <x v="16"/>
    <x v="0"/>
  </r>
  <r>
    <x v="4"/>
    <x v="4"/>
    <s v="Fleetmatics Integration"/>
    <s v="Fleetmatics/Verizon"/>
    <s v="10111-SageQuest"/>
    <s v="12/1/2019"/>
    <n v="55.97"/>
    <x v="31"/>
    <x v="0"/>
  </r>
  <r>
    <x v="4"/>
    <x v="4"/>
    <s v="SedonaBackup"/>
    <s v="SedonaOffice 5.x"/>
    <s v="10011-Backup"/>
    <s v="12/1/2019"/>
    <n v="205"/>
    <x v="32"/>
    <x v="0"/>
  </r>
  <r>
    <x v="4"/>
    <x v="4"/>
    <s v="SedonaDocs Support Fee"/>
    <s v="SedonaOffice 5.x"/>
    <s v="10011-SedonaDocs"/>
    <s v="12/1/2019"/>
    <n v="116.78"/>
    <x v="7"/>
    <x v="0"/>
  </r>
  <r>
    <x v="4"/>
    <x v="4"/>
    <s v="SedonaFSU Support"/>
    <s v="SedonaFSU"/>
    <s v="10011-FSU Web"/>
    <s v="12/1/2019"/>
    <n v="291.10000000000002"/>
    <x v="33"/>
    <x v="0"/>
  </r>
  <r>
    <x v="4"/>
    <x v="4"/>
    <s v="SedonaOffice Support"/>
    <s v="SedonaOffice 5.x"/>
    <s v="10011-SedonaOffice"/>
    <s v="12/1/2019"/>
    <n v="726.53"/>
    <x v="34"/>
    <x v="0"/>
  </r>
  <r>
    <x v="4"/>
    <x v="4"/>
    <s v="SedonaSync Support"/>
    <s v="SedonaOffice 5.x"/>
    <s v="10011-Sync"/>
    <s v="12/1/2019"/>
    <n v="21.01"/>
    <x v="35"/>
    <x v="0"/>
  </r>
  <r>
    <x v="4"/>
    <x v="4"/>
    <s v="SedonaSync Support"/>
    <s v="SedonaOffice 5.x"/>
    <s v="10011-Sync"/>
    <s v="12/1/2019"/>
    <n v="21.01"/>
    <x v="35"/>
    <x v="0"/>
  </r>
  <r>
    <x v="4"/>
    <x v="4"/>
    <s v="SedonaSync Support"/>
    <s v="SedonaOffice 5.x"/>
    <s v="10011-Sync"/>
    <s v="12/1/2019"/>
    <n v="183.86"/>
    <x v="11"/>
    <x v="0"/>
  </r>
  <r>
    <x v="4"/>
    <x v="4"/>
    <s v="SedonaWEB"/>
    <s v="SedonaOffice 5.x"/>
    <s v="10011-Web"/>
    <s v="12/1/2019"/>
    <n v="102.5"/>
    <x v="2"/>
    <x v="0"/>
  </r>
  <r>
    <x v="4"/>
    <x v="4"/>
    <s v="WeSuite Support"/>
    <s v="SedonaOffice 5.x"/>
    <s v="10011-WeSuite"/>
    <s v="12/1/2019"/>
    <n v="105"/>
    <x v="36"/>
    <x v="0"/>
  </r>
  <r>
    <x v="4"/>
    <x v="4"/>
    <s v="SedonaAPI - Support Fee"/>
    <s v="SedonaOffice 5.x"/>
    <s v="10011-API"/>
    <s v="12/1/2019"/>
    <n v="100"/>
    <x v="28"/>
    <x v="0"/>
  </r>
  <r>
    <x v="5"/>
    <x v="5"/>
    <s v="BFIS Support Fee"/>
    <s v="SedonaOffice 5.x"/>
    <s v="10012-BFIS"/>
    <s v="12/1/2019"/>
    <n v="41.51"/>
    <x v="29"/>
    <x v="0"/>
  </r>
  <r>
    <x v="5"/>
    <x v="5"/>
    <s v="EFT Support Fee"/>
    <s v="SedonaOffice 5.x"/>
    <s v="10012-ACH"/>
    <s v="12/1/2019"/>
    <n v="36.230000000000004"/>
    <x v="37"/>
    <x v="0"/>
  </r>
  <r>
    <x v="5"/>
    <x v="5"/>
    <s v="QW Integration &amp; Support"/>
    <s v="QuoteWerks"/>
    <s v="10012-QuoteWerks"/>
    <s v="12/1/2019"/>
    <n v="65.7"/>
    <x v="38"/>
    <x v="0"/>
  </r>
  <r>
    <x v="5"/>
    <x v="5"/>
    <s v="SedonaDocs Support Fee"/>
    <s v="SedonaDocs"/>
    <s v="10012-Docs"/>
    <s v="12/1/2019"/>
    <n v="170.89000000000001"/>
    <x v="17"/>
    <x v="0"/>
  </r>
  <r>
    <x v="5"/>
    <x v="5"/>
    <s v="SedonaOffice Hosting Fee"/>
    <s v="SedonaOffice 5.x"/>
    <s v="10012-Hosting Service"/>
    <s v="12/1/2019"/>
    <n v="512.5"/>
    <x v="39"/>
    <x v="0"/>
  </r>
  <r>
    <x v="5"/>
    <x v="5"/>
    <s v="SedonaOffice Support"/>
    <s v="SedonaOffice 5.x"/>
    <s v="10012-SedonaOffice"/>
    <s v="12/1/2019"/>
    <n v="318.90000000000003"/>
    <x v="40"/>
    <x v="0"/>
  </r>
  <r>
    <x v="5"/>
    <x v="5"/>
    <s v="SedonaWEB"/>
    <s v="SedonaOffice 5.x"/>
    <s v="10012-Web"/>
    <s v="12/1/2019"/>
    <n v="102.5"/>
    <x v="2"/>
    <x v="0"/>
  </r>
  <r>
    <x v="5"/>
    <x v="5"/>
    <s v="SedonaAPI - Support Fee"/>
    <s v="SedonaAPI"/>
    <s v="10012-API"/>
    <s v="12/1/2019"/>
    <n v="150"/>
    <x v="41"/>
    <x v="0"/>
  </r>
  <r>
    <x v="5"/>
    <x v="5"/>
    <s v="SedonaFSU Support"/>
    <s v="SedonaFSU"/>
    <s v="10012-FSU (Laptop)"/>
    <s v="12/1/2019"/>
    <n v="120"/>
    <x v="42"/>
    <x v="0"/>
  </r>
  <r>
    <x v="6"/>
    <x v="6"/>
    <s v="SedonaWEB"/>
    <s v="SedonaWeb"/>
    <s v="10013-Web"/>
    <s v="1/1/2020"/>
    <n v="1200"/>
    <x v="28"/>
    <x v="1"/>
  </r>
  <r>
    <x v="6"/>
    <x v="6"/>
    <s v="SedonaOffice Support"/>
    <s v="SedonaOffice 5.x"/>
    <s v="10013-SedonaOffice"/>
    <s v="1/1/2020"/>
    <n v="9199.56"/>
    <x v="43"/>
    <x v="1"/>
  </r>
  <r>
    <x v="6"/>
    <x v="6"/>
    <s v="SedonaSync Support"/>
    <s v="SedonaSync"/>
    <s v="10013-Sync"/>
    <s v="1/1/2020"/>
    <n v="2580"/>
    <x v="14"/>
    <x v="1"/>
  </r>
  <r>
    <x v="6"/>
    <x v="6"/>
    <s v="EFT Support Fee"/>
    <s v="SedonaOffice 5.x"/>
    <s v="10013-ACH"/>
    <s v="1/1/2020"/>
    <n v="480.24"/>
    <x v="44"/>
    <x v="1"/>
  </r>
  <r>
    <x v="6"/>
    <x v="6"/>
    <s v="SedonaDocs Support Fee"/>
    <s v="SedonaDocs"/>
    <s v="10013-Docs"/>
    <s v="1/1/2020"/>
    <n v="1361.64"/>
    <x v="12"/>
    <x v="2"/>
  </r>
  <r>
    <x v="6"/>
    <x v="6"/>
    <s v="SedonaFSU Support"/>
    <s v="SedonaFSU"/>
    <s v="10013-FSU"/>
    <s v="11/1/2019"/>
    <n v="700"/>
    <x v="45"/>
    <x v="0"/>
  </r>
  <r>
    <x v="7"/>
    <x v="7"/>
    <s v="SedonaOffice Hosting Fee"/>
    <s v="SedonaOffice 5.x"/>
    <n v="10017"/>
    <s v="12/1/2019"/>
    <n v="153.75"/>
    <x v="46"/>
    <x v="0"/>
  </r>
  <r>
    <x v="7"/>
    <x v="7"/>
    <s v="SedonaOffice Support"/>
    <s v="SedonaOffice 5.x"/>
    <n v="10017"/>
    <s v="12/1/2019"/>
    <n v="346.71"/>
    <x v="47"/>
    <x v="0"/>
  </r>
  <r>
    <x v="8"/>
    <x v="8"/>
    <s v="SedonaOffice Support"/>
    <s v="SedonaOffice 5.x"/>
    <s v="10019-SedonaOffice"/>
    <s v="2/1/2020"/>
    <n v="14312.52"/>
    <x v="48"/>
    <x v="1"/>
  </r>
  <r>
    <x v="8"/>
    <x v="8"/>
    <s v="SedonaAPI - Support Fee"/>
    <s v="SedonaAPI 2.0"/>
    <s v="10019-API"/>
    <s v="2/1/2020"/>
    <n v="2400"/>
    <x v="27"/>
    <x v="1"/>
  </r>
  <r>
    <x v="8"/>
    <x v="8"/>
    <s v="BFIS Support Fee"/>
    <s v="SedonaOffice 5.x"/>
    <s v="10019-Bridgestone"/>
    <s v="2/1/2020"/>
    <n v="411.36"/>
    <x v="5"/>
    <x v="1"/>
  </r>
  <r>
    <x v="8"/>
    <x v="8"/>
    <s v="EFT Support Fee"/>
    <s v="SedonaOffice 5.x"/>
    <s v="10019-ACH Direct"/>
    <s v="2/1/2020"/>
    <n v="558"/>
    <x v="49"/>
    <x v="1"/>
  </r>
  <r>
    <x v="8"/>
    <x v="8"/>
    <s v="QW Integration &amp; Support"/>
    <s v="QuoteWerks"/>
    <s v="10019-QuoteWerks"/>
    <s v="2/1/2020"/>
    <n v="752.76"/>
    <x v="50"/>
    <x v="3"/>
  </r>
  <r>
    <x v="8"/>
    <x v="8"/>
    <s v="SedonaDocs Support Fee"/>
    <s v="SedonaOffice 5.x"/>
    <s v="10019-Docs"/>
    <s v="2/1/2020"/>
    <n v="983.4"/>
    <x v="51"/>
    <x v="1"/>
  </r>
  <r>
    <x v="8"/>
    <x v="8"/>
    <s v="SedonaSync Support"/>
    <s v="SedonaOffice 5.x"/>
    <s v="10019-Sync"/>
    <s v="2/1/2020"/>
    <n v="2206.3200000000002"/>
    <x v="11"/>
    <x v="1"/>
  </r>
  <r>
    <x v="8"/>
    <x v="8"/>
    <s v="SedonaWEB"/>
    <s v="SedonaOffice 5.x"/>
    <s v="10019-Web"/>
    <s v="2/1/2020"/>
    <n v="983.4"/>
    <x v="51"/>
    <x v="1"/>
  </r>
  <r>
    <x v="8"/>
    <x v="8"/>
    <s v="Sales Automation"/>
    <s v="Sales Automation"/>
    <s v="10019-Sales Automation"/>
    <s v="12/1/2019"/>
    <n v="25"/>
    <x v="52"/>
    <x v="0"/>
  </r>
  <r>
    <x v="8"/>
    <x v="8"/>
    <s v="eForms"/>
    <s v="SedonaOffice 5.x"/>
    <s v="10019-eForms"/>
    <s v="12/1/2019"/>
    <n v="25"/>
    <x v="52"/>
    <x v="0"/>
  </r>
  <r>
    <x v="8"/>
    <x v="8"/>
    <s v="eForms"/>
    <s v="SedonaOffice 5.x"/>
    <s v="10019-eForms"/>
    <s v="2/1/2020"/>
    <n v="25"/>
    <x v="52"/>
    <x v="0"/>
  </r>
  <r>
    <x v="9"/>
    <x v="9"/>
    <s v="ADI Integration"/>
    <s v="SedonaOffice 5.x"/>
    <s v="10024-ADI Integration"/>
    <s v="12/1/2019"/>
    <n v="78.75"/>
    <x v="53"/>
    <x v="0"/>
  </r>
  <r>
    <x v="9"/>
    <x v="9"/>
    <s v="BFIS Support Fee"/>
    <s v="SedonaOffice 5.x"/>
    <s v="10024-BFIS"/>
    <s v="12/1/2019"/>
    <n v="41.51"/>
    <x v="29"/>
    <x v="0"/>
  </r>
  <r>
    <x v="9"/>
    <x v="9"/>
    <s v="EFT Support Fee"/>
    <s v="SedonaOffice 5.x"/>
    <s v="10024-ACH"/>
    <s v="12/1/2019"/>
    <n v="48.72"/>
    <x v="16"/>
    <x v="0"/>
  </r>
  <r>
    <x v="9"/>
    <x v="9"/>
    <s v="SedonaBackup"/>
    <s v="SedonaOffice 5.x"/>
    <s v="10024-Backup"/>
    <s v="12/1/2019"/>
    <n v="210.13"/>
    <x v="54"/>
    <x v="0"/>
  </r>
  <r>
    <x v="9"/>
    <x v="9"/>
    <s v="SedonaDocs Support Fee"/>
    <s v="SedonaOffice 5.x"/>
    <s v="10024-Docs"/>
    <s v="12/1/2019"/>
    <n v="105.06"/>
    <x v="55"/>
    <x v="0"/>
  </r>
  <r>
    <x v="9"/>
    <x v="9"/>
    <s v="SedonaOffice Support"/>
    <s v="SedonaOffice 5.x"/>
    <s v="10024-SedonaOffice"/>
    <s v="12/1/2019"/>
    <n v="825.36"/>
    <x v="56"/>
    <x v="0"/>
  </r>
  <r>
    <x v="9"/>
    <x v="9"/>
    <s v="SedonaWEB"/>
    <s v="SedonaOffice 5.x"/>
    <s v="10024-Web"/>
    <s v="12/1/2019"/>
    <n v="105.06"/>
    <x v="55"/>
    <x v="0"/>
  </r>
  <r>
    <x v="9"/>
    <x v="9"/>
    <s v="SedonaWEB"/>
    <s v="SedonaOffice 5.x"/>
    <s v="10024-Web Hosting"/>
    <s v="12/1/2019"/>
    <n v="105.06"/>
    <x v="55"/>
    <x v="0"/>
  </r>
  <r>
    <x v="9"/>
    <x v="9"/>
    <s v="SedonaFSU Support"/>
    <s v="SedonaFSU"/>
    <s v="10024-FSU"/>
    <s v="12/1/2019"/>
    <n v="1219.8700000000001"/>
    <x v="57"/>
    <x v="0"/>
  </r>
  <r>
    <x v="10"/>
    <x v="10"/>
    <s v="SedonaOffice Support"/>
    <s v="SedonaOffice 5.x"/>
    <n v="10025"/>
    <s v="4/1/2020"/>
    <n v="6633.3600000000006"/>
    <x v="58"/>
    <x v="2"/>
  </r>
  <r>
    <x v="11"/>
    <x v="11"/>
    <s v="eForms"/>
    <s v="eForms"/>
    <s v="10031-eForms"/>
    <s v="12/1/2019"/>
    <n v="600"/>
    <x v="1"/>
    <x v="1"/>
  </r>
  <r>
    <x v="11"/>
    <x v="11"/>
    <s v="eForms"/>
    <s v="eForms"/>
    <s v="10031-eForms"/>
    <s v="12/1/2019"/>
    <n v="-180"/>
    <x v="59"/>
    <x v="1"/>
  </r>
  <r>
    <x v="11"/>
    <x v="11"/>
    <s v="SedonaFSU Support"/>
    <s v="SedonaFSU"/>
    <s v="10031-FSU Web"/>
    <s v="11/1/2019"/>
    <n v="700"/>
    <x v="45"/>
    <x v="0"/>
  </r>
  <r>
    <x v="11"/>
    <x v="11"/>
    <s v="Sales Automation"/>
    <s v="SedonaOffice 5.x"/>
    <s v="10031-Sales Automation"/>
    <s v="12/1/2019"/>
    <n v="50"/>
    <x v="1"/>
    <x v="0"/>
  </r>
  <r>
    <x v="11"/>
    <x v="11"/>
    <s v="SedonaFSU Support"/>
    <s v="SedonaFSU"/>
    <s v="10031-FSU Web"/>
    <s v="12/1/2019"/>
    <n v="425"/>
    <x v="60"/>
    <x v="0"/>
  </r>
  <r>
    <x v="11"/>
    <x v="11"/>
    <s v="SedonaOffice Support"/>
    <s v="SedonaOffice 5.x"/>
    <s v="10031-SedonaOffice"/>
    <s v="12/1/2019"/>
    <n v="1144"/>
    <x v="61"/>
    <x v="0"/>
  </r>
  <r>
    <x v="11"/>
    <x v="11"/>
    <s v="SedonaBarcoding"/>
    <s v="SedonaOffice 5.x"/>
    <s v="10031-Barcode"/>
    <s v="12/1/2019"/>
    <n v="100"/>
    <x v="28"/>
    <x v="0"/>
  </r>
  <r>
    <x v="11"/>
    <x v="11"/>
    <s v="SedonaFSU Support"/>
    <s v="SedonaFSU"/>
    <s v="10031-FSU Web"/>
    <s v="11/1/2019"/>
    <n v="75"/>
    <x v="62"/>
    <x v="0"/>
  </r>
  <r>
    <x v="11"/>
    <x v="11"/>
    <s v="SedonaAPI - Support Fee"/>
    <s v="SedonaOffice 5.x"/>
    <s v="10031-API"/>
    <s v="12/1/2019"/>
    <n v="100"/>
    <x v="28"/>
    <x v="0"/>
  </r>
  <r>
    <x v="11"/>
    <x v="11"/>
    <s v="BFIS Support Fee"/>
    <s v="SedonaOffice 5.x"/>
    <s v="10031-BFIS"/>
    <s v="12/1/2019"/>
    <n v="33.75"/>
    <x v="63"/>
    <x v="0"/>
  </r>
  <r>
    <x v="11"/>
    <x v="11"/>
    <s v="EFT Support Fee"/>
    <s v="SedonaOffice 5.x"/>
    <s v="10031-SedonaOffice"/>
    <s v="12/1/2019"/>
    <n v="39.74"/>
    <x v="64"/>
    <x v="0"/>
  </r>
  <r>
    <x v="11"/>
    <x v="11"/>
    <s v="QW Integration &amp; Support"/>
    <s v="QuoteWerks"/>
    <s v="10031-QuoteWerks"/>
    <s v="12/1/2019"/>
    <n v="62.45"/>
    <x v="65"/>
    <x v="0"/>
  </r>
  <r>
    <x v="11"/>
    <x v="11"/>
    <s v="SedonaDocs Support Fee"/>
    <s v="SedonaOffice 5.x"/>
    <s v="10031-Docs"/>
    <s v="12/1/2019"/>
    <n v="108.22"/>
    <x v="66"/>
    <x v="0"/>
  </r>
  <r>
    <x v="11"/>
    <x v="11"/>
    <s v="SedonaSync Support"/>
    <s v="SedonaOffice 5.x"/>
    <s v="10031-Sync"/>
    <s v="12/1/2019"/>
    <n v="26.27"/>
    <x v="10"/>
    <x v="0"/>
  </r>
  <r>
    <x v="11"/>
    <x v="11"/>
    <s v="SedonaSync Support"/>
    <s v="SedonaOffice 5.x"/>
    <s v="10031-Sync"/>
    <s v="12/1/2019"/>
    <n v="26.27"/>
    <x v="10"/>
    <x v="0"/>
  </r>
  <r>
    <x v="11"/>
    <x v="11"/>
    <s v="SedonaSync Support"/>
    <s v="SedonaOffice 5.x"/>
    <s v="10031-Sync"/>
    <s v="12/1/2019"/>
    <n v="41"/>
    <x v="67"/>
    <x v="0"/>
  </r>
  <r>
    <x v="11"/>
    <x v="11"/>
    <s v="SedonaSync Support"/>
    <s v="SedonaOffice 5.x"/>
    <s v="10031-Sync"/>
    <s v="12/1/2019"/>
    <n v="183.86"/>
    <x v="11"/>
    <x v="0"/>
  </r>
  <r>
    <x v="11"/>
    <x v="11"/>
    <s v="SedonaWEB"/>
    <s v="SedonaOffice 5.x"/>
    <s v="10031-Web"/>
    <s v="12/1/2019"/>
    <n v="105.06"/>
    <x v="55"/>
    <x v="0"/>
  </r>
  <r>
    <x v="11"/>
    <x v="11"/>
    <s v="SedonaWEB"/>
    <s v="SedonaOffice 5.x"/>
    <s v="10031-Web"/>
    <s v="12/1/2019"/>
    <n v="105.06"/>
    <x v="55"/>
    <x v="0"/>
  </r>
  <r>
    <x v="12"/>
    <x v="12"/>
    <s v="EFT Support Fee"/>
    <s v="SedonaOffice 5.x"/>
    <s v="10033-ACH"/>
    <s v="11/1/2019"/>
    <n v="36.75"/>
    <x v="68"/>
    <x v="0"/>
  </r>
  <r>
    <x v="12"/>
    <x v="12"/>
    <s v="SedonaDocs Support Fee"/>
    <s v="SedonaOffice 5.x"/>
    <s v="10033-SedonaDocs"/>
    <s v="11/1/2019"/>
    <n v="153.75"/>
    <x v="46"/>
    <x v="0"/>
  </r>
  <r>
    <x v="12"/>
    <x v="12"/>
    <s v="SedonaOffice Support"/>
    <s v="SedonaOffice 5.x"/>
    <s v="10033-SedonaOffice"/>
    <s v="11/1/2019"/>
    <n v="820"/>
    <x v="69"/>
    <x v="0"/>
  </r>
  <r>
    <x v="12"/>
    <x v="12"/>
    <s v="SedonaSync Support"/>
    <s v="SedonaSync"/>
    <s v="10033-Sync"/>
    <s v="11/1/2019"/>
    <n v="215"/>
    <x v="14"/>
    <x v="0"/>
  </r>
  <r>
    <x v="12"/>
    <x v="12"/>
    <s v="Vivid CPM Financials"/>
    <s v="Vivid CPM"/>
    <s v="10033-Vivid CPM"/>
    <s v="11/1/2019"/>
    <n v="75"/>
    <x v="62"/>
    <x v="0"/>
  </r>
  <r>
    <x v="12"/>
    <x v="12"/>
    <s v="SedonaOffice Support"/>
    <s v="SedonaOffice 5.x"/>
    <s v="10033-SedonaOffice"/>
    <s v="11/1/2019"/>
    <n v="60"/>
    <x v="70"/>
    <x v="0"/>
  </r>
  <r>
    <x v="12"/>
    <x v="12"/>
    <s v="SedonaFSU Support"/>
    <s v="SedonaFSU"/>
    <s v="10033-FSU"/>
    <s v="11/1/2019"/>
    <n v="500"/>
    <x v="71"/>
    <x v="0"/>
  </r>
  <r>
    <x v="13"/>
    <x v="13"/>
    <s v="EFT Support Fee"/>
    <s v="SedonaOffice 5.x"/>
    <s v="10034-ACH Direct"/>
    <s v="12/1/2019"/>
    <n v="41.910000000000004"/>
    <x v="6"/>
    <x v="0"/>
  </r>
  <r>
    <x v="13"/>
    <x v="13"/>
    <s v="SedonaOffice Support"/>
    <s v="SedonaOffice 5.x"/>
    <n v="10000"/>
    <s v="12/1/2019"/>
    <n v="327.22000000000003"/>
    <x v="72"/>
    <x v="0"/>
  </r>
  <r>
    <x v="14"/>
    <x v="14"/>
    <s v="SedonaOffice Hosting Fee"/>
    <s v="SedonaOffice 5.x"/>
    <s v="10035-SedonaOffice"/>
    <s v="12/1/2019"/>
    <n v="87.5"/>
    <x v="73"/>
    <x v="0"/>
  </r>
  <r>
    <x v="14"/>
    <x v="14"/>
    <s v="SedonaOffice Support"/>
    <s v="SedonaOffice 5.x"/>
    <s v="10035-SedonaOffice"/>
    <s v="12/1/2019"/>
    <n v="87.5"/>
    <x v="73"/>
    <x v="0"/>
  </r>
  <r>
    <x v="15"/>
    <x v="15"/>
    <s v="SedonaOffice Support"/>
    <s v="SedonaOffice 5.x"/>
    <n v="10049"/>
    <s v="12/1/2019"/>
    <n v="1.17"/>
    <x v="74"/>
    <x v="0"/>
  </r>
  <r>
    <x v="16"/>
    <x v="16"/>
    <s v="BFIS Support Fee"/>
    <s v="SedonaOffice 5.x"/>
    <s v="10050-SedonaOffice"/>
    <s v="12/1/2019"/>
    <n v="31.2"/>
    <x v="75"/>
    <x v="0"/>
  </r>
  <r>
    <x v="16"/>
    <x v="16"/>
    <s v="EFT Support Fee"/>
    <s v="SedonaOffice 5.x"/>
    <s v="10050-SedonaOffice"/>
    <s v="12/1/2019"/>
    <n v="31.5"/>
    <x v="76"/>
    <x v="0"/>
  </r>
  <r>
    <x v="16"/>
    <x v="16"/>
    <s v="QW Integration &amp; Support"/>
    <s v="SedonaOffice 5.x"/>
    <s v="10050-SedonaOffice"/>
    <s v="12/1/2019"/>
    <n v="52.5"/>
    <x v="77"/>
    <x v="0"/>
  </r>
  <r>
    <x v="16"/>
    <x v="16"/>
    <s v="SedonaDocs Support Fee"/>
    <s v="SedonaOffice 5.x"/>
    <s v="10050-SedonaOffice"/>
    <s v="12/1/2019"/>
    <n v="102.5"/>
    <x v="2"/>
    <x v="0"/>
  </r>
  <r>
    <x v="16"/>
    <x v="16"/>
    <s v="SedonaOffice Support"/>
    <s v="SedonaOffice 5.x"/>
    <s v="10050-SedonaOffice"/>
    <s v="12/1/2019"/>
    <n v="773.88"/>
    <x v="78"/>
    <x v="0"/>
  </r>
  <r>
    <x v="16"/>
    <x v="16"/>
    <s v="SedonaWEB"/>
    <s v="SedonaOffice 5.x"/>
    <s v="10050-SedonaOffice"/>
    <s v="12/1/2019"/>
    <n v="102.5"/>
    <x v="2"/>
    <x v="0"/>
  </r>
  <r>
    <x v="16"/>
    <x v="16"/>
    <s v="SedonaFSU Support"/>
    <s v="SedonaFSU"/>
    <s v="10050-FSU"/>
    <s v="12/1/2019"/>
    <n v="350"/>
    <x v="79"/>
    <x v="0"/>
  </r>
  <r>
    <x v="17"/>
    <x v="17"/>
    <s v="SedonaFSU Support"/>
    <s v="SedonaFSU"/>
    <s v="10053-FSU Web"/>
    <s v="11/1/2019"/>
    <n v="180"/>
    <x v="80"/>
    <x v="0"/>
  </r>
  <r>
    <x v="17"/>
    <x v="17"/>
    <s v="SedonaOffice Hosting Fee"/>
    <s v="SedonaOffice 5.x"/>
    <s v="10053-SedonaOffice"/>
    <s v="12/1/2019"/>
    <n v="1087"/>
    <x v="81"/>
    <x v="0"/>
  </r>
  <r>
    <x v="17"/>
    <x v="17"/>
    <s v="BFIS Support Fee"/>
    <s v="SedonaOffice 5.x"/>
    <s v="10053-BFIS"/>
    <s v="12/1/2019"/>
    <n v="36.4"/>
    <x v="82"/>
    <x v="0"/>
  </r>
  <r>
    <x v="17"/>
    <x v="17"/>
    <s v="QW Integration &amp; Support"/>
    <s v="SedonaOffice 5.x"/>
    <s v="10053-QuoteWerks"/>
    <s v="12/1/2019"/>
    <n v="65.7"/>
    <x v="38"/>
    <x v="0"/>
  </r>
  <r>
    <x v="17"/>
    <x v="17"/>
    <s v="SedonaDocs Support Fee"/>
    <s v="SedonaOffice 5.x"/>
    <s v="10053-Docs"/>
    <s v="12/1/2019"/>
    <n v="105.06"/>
    <x v="55"/>
    <x v="0"/>
  </r>
  <r>
    <x v="17"/>
    <x v="17"/>
    <s v="SedonaOffice Support"/>
    <s v="SedonaOffice 5.x"/>
    <s v="10053-SedonaOffice"/>
    <s v="12/1/2019"/>
    <n v="609.88"/>
    <x v="83"/>
    <x v="0"/>
  </r>
  <r>
    <x v="18"/>
    <x v="18"/>
    <s v="BFIS Support Fee"/>
    <s v="SedonaOffice 5.x"/>
    <s v="10059-BFIS"/>
    <s v="12/1/2019"/>
    <n v="36.4"/>
    <x v="82"/>
    <x v="0"/>
  </r>
  <r>
    <x v="18"/>
    <x v="18"/>
    <s v="EFT Support Fee"/>
    <s v="SedonaOffice 5.x"/>
    <s v="10059-ACH Direct"/>
    <s v="12/1/2019"/>
    <n v="48.72"/>
    <x v="16"/>
    <x v="0"/>
  </r>
  <r>
    <x v="18"/>
    <x v="18"/>
    <s v="SedonaDocs Support Fee"/>
    <s v="SedonaOffice 5.x"/>
    <s v="10059-SedonaOffice"/>
    <s v="12/1/2019"/>
    <n v="116.78"/>
    <x v="7"/>
    <x v="0"/>
  </r>
  <r>
    <x v="18"/>
    <x v="18"/>
    <s v="SedonaOffice Support"/>
    <s v="SedonaOffice 5.x"/>
    <s v="10059-SedonaOffice"/>
    <s v="12/1/2019"/>
    <n v="1156.54"/>
    <x v="84"/>
    <x v="0"/>
  </r>
  <r>
    <x v="18"/>
    <x v="18"/>
    <s v="SedonaSync Support"/>
    <s v="SedonaOffice 5.x"/>
    <s v="10059-Sync"/>
    <s v="12/1/2019"/>
    <n v="41"/>
    <x v="67"/>
    <x v="0"/>
  </r>
  <r>
    <x v="18"/>
    <x v="18"/>
    <s v="SedonaSync Support"/>
    <s v="SedonaOffice 5.x"/>
    <s v="10059-Sync"/>
    <s v="12/1/2019"/>
    <n v="183.86"/>
    <x v="11"/>
    <x v="0"/>
  </r>
  <r>
    <x v="18"/>
    <x v="18"/>
    <s v="SedonaWEB"/>
    <s v="SedonaOffice 5.x"/>
    <s v="10059-Web"/>
    <s v="12/1/2019"/>
    <n v="105.06"/>
    <x v="55"/>
    <x v="0"/>
  </r>
  <r>
    <x v="18"/>
    <x v="18"/>
    <s v="SedonaFSU Support"/>
    <s v="SedonaFSU"/>
    <s v="10059-FSU Web "/>
    <s v="12/1/2019"/>
    <n v="184.5"/>
    <x v="85"/>
    <x v="0"/>
  </r>
  <r>
    <x v="19"/>
    <x v="19"/>
    <s v="CheckScanner Support"/>
    <s v="SedonaOffice 5.x"/>
    <s v="10060-CheckScanner"/>
    <s v="12/1/2019"/>
    <n v="57.54"/>
    <x v="30"/>
    <x v="0"/>
  </r>
  <r>
    <x v="19"/>
    <x v="19"/>
    <s v="EFT Support Fee"/>
    <s v="SedonaOffice 5.x"/>
    <s v="10060-ACH Direct"/>
    <s v="12/1/2019"/>
    <n v="41.910000000000004"/>
    <x v="6"/>
    <x v="0"/>
  </r>
  <r>
    <x v="19"/>
    <x v="19"/>
    <s v="Fleetmatics Integration"/>
    <s v="SedonaOffice 5.x"/>
    <s v="10060-SageQuest"/>
    <s v="12/1/2019"/>
    <n v="109.78"/>
    <x v="86"/>
    <x v="0"/>
  </r>
  <r>
    <x v="19"/>
    <x v="19"/>
    <s v="OSG Support"/>
    <s v="SedonaOffice 5.x"/>
    <s v="10060-OSG"/>
    <s v="12/1/2019"/>
    <n v="74.260000000000005"/>
    <x v="87"/>
    <x v="0"/>
  </r>
  <r>
    <x v="19"/>
    <x v="19"/>
    <s v="SedonaDocs Support Fee"/>
    <s v="SedonaDocs"/>
    <s v="10060-Docs"/>
    <s v="12/1/2019"/>
    <n v="143.83000000000001"/>
    <x v="88"/>
    <x v="0"/>
  </r>
  <r>
    <x v="19"/>
    <x v="19"/>
    <s v="SedonaFSU Support"/>
    <s v="SedonaFSU"/>
    <s v="10060-FSU "/>
    <s v="12/1/2019"/>
    <n v="1025"/>
    <x v="89"/>
    <x v="0"/>
  </r>
  <r>
    <x v="19"/>
    <x v="19"/>
    <s v="SedonaOffice Support"/>
    <s v="SedonaOffice 5.x"/>
    <s v="10060-SedonaOffice"/>
    <s v="12/1/2019"/>
    <n v="1231.21"/>
    <x v="90"/>
    <x v="0"/>
  </r>
  <r>
    <x v="19"/>
    <x v="19"/>
    <s v="SedonaSync Support"/>
    <s v="SedonaOffice 5.x"/>
    <s v="10060-Sync"/>
    <s v="12/1/2019"/>
    <n v="225.89000000000001"/>
    <x v="91"/>
    <x v="0"/>
  </r>
  <r>
    <x v="19"/>
    <x v="19"/>
    <s v="SedonaWEB"/>
    <s v="SedonaOffice 5.x"/>
    <s v="10060-SedonaWeb"/>
    <s v="12/1/2019"/>
    <n v="102.5"/>
    <x v="2"/>
    <x v="0"/>
  </r>
  <r>
    <x v="19"/>
    <x v="19"/>
    <s v="WeSuite Support"/>
    <s v="SedonaOffice 5.x"/>
    <s v="10060-WeSuite"/>
    <s v="12/1/2019"/>
    <n v="108.15"/>
    <x v="92"/>
    <x v="0"/>
  </r>
  <r>
    <x v="20"/>
    <x v="20"/>
    <s v="BFIS Support Fee"/>
    <s v="SedonaOffice 5.x"/>
    <s v="10062-Bridgestone"/>
    <s v="12/1/2019"/>
    <n v="34.28"/>
    <x v="5"/>
    <x v="0"/>
  </r>
  <r>
    <x v="20"/>
    <x v="20"/>
    <s v="EFT Support Fee"/>
    <s v="SedonaOffice 5.x"/>
    <s v="10062-ACH"/>
    <s v="12/1/2019"/>
    <n v="48.72"/>
    <x v="16"/>
    <x v="0"/>
  </r>
  <r>
    <x v="20"/>
    <x v="20"/>
    <s v="Fleetmatics Integration"/>
    <s v="SedonaOffice 5.x"/>
    <s v="10062-SageQuest"/>
    <s v="12/1/2019"/>
    <n v="55.97"/>
    <x v="31"/>
    <x v="0"/>
  </r>
  <r>
    <x v="20"/>
    <x v="20"/>
    <s v="SedonaDocs Support Fee"/>
    <s v="SedonaOffice 5.x"/>
    <s v="10062-Docs"/>
    <s v="12/1/2019"/>
    <n v="116.78"/>
    <x v="7"/>
    <x v="0"/>
  </r>
  <r>
    <x v="20"/>
    <x v="20"/>
    <s v="SedonaEmail Support"/>
    <s v="SedonaOffice 5.x"/>
    <s v="10062-SedonaEmail"/>
    <s v="12/1/2019"/>
    <n v="56.75"/>
    <x v="23"/>
    <x v="0"/>
  </r>
  <r>
    <x v="20"/>
    <x v="20"/>
    <s v="SedonaOffice Support"/>
    <s v="SedonaOffice 5.x"/>
    <s v="10062-SedonaOffice"/>
    <s v="12/1/2019"/>
    <n v="816.17000000000007"/>
    <x v="93"/>
    <x v="0"/>
  </r>
  <r>
    <x v="20"/>
    <x v="20"/>
    <s v="SedonaSync Support"/>
    <s v="SedonaOffice 5.x"/>
    <s v="10062-Sync"/>
    <s v="12/1/2019"/>
    <n v="183.86"/>
    <x v="11"/>
    <x v="0"/>
  </r>
  <r>
    <x v="20"/>
    <x v="20"/>
    <s v="SedonaWEB"/>
    <s v="SedonaOffice 5.x"/>
    <s v="10062-Web"/>
    <s v="12/1/2019"/>
    <n v="108.22"/>
    <x v="66"/>
    <x v="0"/>
  </r>
  <r>
    <x v="20"/>
    <x v="20"/>
    <s v="WeSuite Support"/>
    <s v="SedonaOffice 5.x"/>
    <s v="10062-WeSuite"/>
    <s v="12/1/2019"/>
    <n v="108.15"/>
    <x v="92"/>
    <x v="0"/>
  </r>
  <r>
    <x v="20"/>
    <x v="20"/>
    <s v="SedonaSync Support"/>
    <s v="SedonaOffice 5.x"/>
    <s v="10062-Sync"/>
    <s v="12/1/2019"/>
    <n v="40"/>
    <x v="94"/>
    <x v="0"/>
  </r>
  <r>
    <x v="21"/>
    <x v="21"/>
    <s v="SedonaOffice Support"/>
    <s v="SedonaOffice 5.x"/>
    <n v="10069"/>
    <s v="12/1/2019"/>
    <n v="1380.1200000000001"/>
    <x v="95"/>
    <x v="0"/>
  </r>
  <r>
    <x v="21"/>
    <x v="21"/>
    <s v="BFIS Support Fee"/>
    <s v="SedonaOffice 5.x"/>
    <s v="10069-Bridgestone"/>
    <s v="12/1/2019"/>
    <n v="32.14"/>
    <x v="96"/>
    <x v="0"/>
  </r>
  <r>
    <x v="21"/>
    <x v="21"/>
    <s v="SedonaDocs Support Fee"/>
    <s v="SedonaDocs"/>
    <s v="10069-Docs"/>
    <s v="12/1/2019"/>
    <n v="143.83000000000001"/>
    <x v="88"/>
    <x v="0"/>
  </r>
  <r>
    <x v="22"/>
    <x v="22"/>
    <s v="SedonaOffice Hosting Fee"/>
    <s v="SedonaOffice 5.x"/>
    <s v="10073-SedonaOffice"/>
    <s v="12/1/2019"/>
    <n v="1998.75"/>
    <x v="97"/>
    <x v="0"/>
  </r>
  <r>
    <x v="22"/>
    <x v="22"/>
    <s v="SedonaOffice Hosting Fee"/>
    <s v="SedonaOffice 5.x"/>
    <s v="10073-SedonaOffice"/>
    <s v="12/1/2019"/>
    <n v="3946.25"/>
    <x v="98"/>
    <x v="0"/>
  </r>
  <r>
    <x v="22"/>
    <x v="22"/>
    <s v="SedonaOffice Support"/>
    <s v="SedonaOffice 5.x"/>
    <s v="10073-SedonaOffice"/>
    <s v="12/1/2019"/>
    <n v="738"/>
    <x v="99"/>
    <x v="0"/>
  </r>
  <r>
    <x v="22"/>
    <x v="23"/>
    <s v="Check21 Support"/>
    <s v="SedonaOffice 5.x"/>
    <s v="10073-SedonaCheck&amp;Check21"/>
    <s v="12/1/2019"/>
    <n v="57.26"/>
    <x v="100"/>
    <x v="0"/>
  </r>
  <r>
    <x v="22"/>
    <x v="23"/>
    <s v="CheckScanner Support"/>
    <s v="SedonaOffice 5.x"/>
    <s v="10073-SedonaCheck&amp;Check21"/>
    <s v="12/1/2019"/>
    <n v="57.54"/>
    <x v="30"/>
    <x v="0"/>
  </r>
  <r>
    <x v="22"/>
    <x v="23"/>
    <s v="EFT Support Fee"/>
    <s v="SedonaOffice 5.x"/>
    <s v="10073-ACH Direct"/>
    <s v="12/1/2019"/>
    <n v="41.910000000000004"/>
    <x v="6"/>
    <x v="0"/>
  </r>
  <r>
    <x v="22"/>
    <x v="23"/>
    <s v="Fleetmatics Integration"/>
    <s v="SedonaOffice 5.x"/>
    <s v="10073-SageQuest"/>
    <s v="12/1/2019"/>
    <n v="109.78"/>
    <x v="86"/>
    <x v="0"/>
  </r>
  <r>
    <x v="22"/>
    <x v="23"/>
    <s v="SedonaDocs Support Fee"/>
    <s v="SedonaDocs"/>
    <s v="10073-Docs"/>
    <s v="12/1/2019"/>
    <n v="105.06"/>
    <x v="55"/>
    <x v="0"/>
  </r>
  <r>
    <x v="22"/>
    <x v="23"/>
    <s v="SedonaEmail Support"/>
    <s v="SedonaOffice 5.x"/>
    <s v="10073-Email"/>
    <s v="12/1/2019"/>
    <n v="56.75"/>
    <x v="23"/>
    <x v="0"/>
  </r>
  <r>
    <x v="22"/>
    <x v="23"/>
    <s v="SedonaOffice Support"/>
    <s v="SedonaOffice 5.x"/>
    <s v="10073-SedonaOffice"/>
    <s v="12/1/2019"/>
    <n v="2519.86"/>
    <x v="101"/>
    <x v="0"/>
  </r>
  <r>
    <x v="22"/>
    <x v="23"/>
    <s v="SedonaSync Support"/>
    <s v="SedonaOffice 5.x"/>
    <s v="10073-Sync"/>
    <s v="12/1/2019"/>
    <n v="15.76"/>
    <x v="9"/>
    <x v="0"/>
  </r>
  <r>
    <x v="22"/>
    <x v="23"/>
    <s v="SedonaSync Support"/>
    <s v="SedonaOffice 5.x"/>
    <s v="10073-Sync"/>
    <s v="12/1/2019"/>
    <n v="26.27"/>
    <x v="10"/>
    <x v="0"/>
  </r>
  <r>
    <x v="22"/>
    <x v="23"/>
    <s v="SedonaSync Support"/>
    <s v="SedonaOffice 5.x"/>
    <s v="10073-Sync"/>
    <s v="12/1/2019"/>
    <n v="42.03"/>
    <x v="25"/>
    <x v="0"/>
  </r>
  <r>
    <x v="22"/>
    <x v="23"/>
    <s v="SedonaSync Support"/>
    <s v="SedonaOffice 5.x"/>
    <s v="10073-Sync"/>
    <s v="12/1/2019"/>
    <n v="183.86"/>
    <x v="11"/>
    <x v="0"/>
  </r>
  <r>
    <x v="22"/>
    <x v="23"/>
    <s v="SedonaWEB"/>
    <s v="SedonaWeb"/>
    <s v="10073-Web"/>
    <s v="12/1/2019"/>
    <n v="174.14000000000001"/>
    <x v="102"/>
    <x v="0"/>
  </r>
  <r>
    <x v="22"/>
    <x v="22"/>
    <s v="SedonaFSU Support"/>
    <s v="SedonaFSU"/>
    <s v="10073-FSU"/>
    <s v="11/1/2019"/>
    <n v="1085"/>
    <x v="103"/>
    <x v="0"/>
  </r>
  <r>
    <x v="22"/>
    <x v="23"/>
    <s v="SedonaFSU Support"/>
    <s v="SedonaFSU"/>
    <s v="10073-FSU Web"/>
    <s v="11/1/2019"/>
    <n v="2600"/>
    <x v="104"/>
    <x v="0"/>
  </r>
  <r>
    <x v="23"/>
    <x v="24"/>
    <s v="EFT Support Fee"/>
    <s v="SedonaOffice 5.x"/>
    <s v="10083 - Forte"/>
    <s v="12/1/2019"/>
    <n v="32.44"/>
    <x v="105"/>
    <x v="0"/>
  </r>
  <r>
    <x v="23"/>
    <x v="24"/>
    <s v="SedonaOffice Support"/>
    <s v="SedonaOffice 5.x"/>
    <n v="10083"/>
    <s v="12/1/2019"/>
    <n v="336.92"/>
    <x v="106"/>
    <x v="0"/>
  </r>
  <r>
    <x v="24"/>
    <x v="25"/>
    <s v="BFIS Support Fee"/>
    <s v="SedonaOffice 5.x"/>
    <s v="10085-BFIS"/>
    <s v="12/1/2019"/>
    <n v="32.14"/>
    <x v="96"/>
    <x v="0"/>
  </r>
  <r>
    <x v="24"/>
    <x v="25"/>
    <s v="EFT Support Fee"/>
    <s v="SedonaOffice 5.x"/>
    <s v="10085-ACH Direct"/>
    <s v="12/1/2019"/>
    <n v="46.56"/>
    <x v="107"/>
    <x v="0"/>
  </r>
  <r>
    <x v="24"/>
    <x v="25"/>
    <s v="QW Integration &amp; Support"/>
    <s v="SedonaOffice 5.x"/>
    <s v="10085-QuoteWerks"/>
    <s v="12/1/2019"/>
    <n v="52.5"/>
    <x v="77"/>
    <x v="0"/>
  </r>
  <r>
    <x v="24"/>
    <x v="25"/>
    <s v="SedonaOffice Support"/>
    <s v="SedonaOffice 5.x"/>
    <s v="10085-SedonaOffice"/>
    <s v="12/1/2019"/>
    <n v="481.76"/>
    <x v="108"/>
    <x v="0"/>
  </r>
  <r>
    <x v="25"/>
    <x v="26"/>
    <s v="SedonaOffice Support"/>
    <s v="SedonaOffice 5.x"/>
    <s v="10094-SedonaOffice"/>
    <s v="12/1/2019"/>
    <n v="1070.92"/>
    <x v="109"/>
    <x v="0"/>
  </r>
  <r>
    <x v="25"/>
    <x v="26"/>
    <s v="SedonaFSU Web Edition-Sup"/>
    <s v="SedonaFSU"/>
    <s v="10094-FSU Web"/>
    <s v="12/1/2019"/>
    <n v="410"/>
    <x v="110"/>
    <x v="0"/>
  </r>
  <r>
    <x v="25"/>
    <x v="26"/>
    <s v="Time and Attendance "/>
    <s v="SedonaAPI"/>
    <s v="10094-Time &amp; Attendance"/>
    <s v="11/1/2019"/>
    <n v="140"/>
    <x v="111"/>
    <x v="0"/>
  </r>
  <r>
    <x v="25"/>
    <x v="26"/>
    <s v="ADI Integration"/>
    <s v="SedonaOffice 5.x"/>
    <s v="10094-ADI"/>
    <s v="12/1/2019"/>
    <n v="105"/>
    <x v="36"/>
    <x v="0"/>
  </r>
  <r>
    <x v="25"/>
    <x v="26"/>
    <s v="BFIS Support Fee"/>
    <s v="SedonaOffice 5.x"/>
    <s v="10094-BFIS"/>
    <s v="12/1/2019"/>
    <n v="41.51"/>
    <x v="29"/>
    <x v="0"/>
  </r>
  <r>
    <x v="25"/>
    <x v="26"/>
    <s v="EFT Support Fee"/>
    <s v="SedonaOffice 5.x"/>
    <s v="10094-ACH"/>
    <s v="12/1/2019"/>
    <n v="48.72"/>
    <x v="16"/>
    <x v="0"/>
  </r>
  <r>
    <x v="25"/>
    <x v="26"/>
    <s v="SedonaDocs Support Fee"/>
    <s v="SedonaOffice 5.x"/>
    <s v="10094-Docs"/>
    <s v="12/1/2019"/>
    <n v="105.06"/>
    <x v="55"/>
    <x v="0"/>
  </r>
  <r>
    <x v="25"/>
    <x v="26"/>
    <s v="SedonaEmail Support"/>
    <s v="SedonaOffice 5.x"/>
    <s v="10094-Email"/>
    <s v="12/1/2019"/>
    <n v="56.75"/>
    <x v="23"/>
    <x v="0"/>
  </r>
  <r>
    <x v="25"/>
    <x v="26"/>
    <s v="SedonaSync Support"/>
    <s v="SedonaOffice 5.x"/>
    <s v="10094-Sync"/>
    <s v="12/1/2019"/>
    <n v="26.27"/>
    <x v="10"/>
    <x v="0"/>
  </r>
  <r>
    <x v="25"/>
    <x v="26"/>
    <s v="SedonaSync Support"/>
    <s v="SedonaOffice 5.x"/>
    <s v="10094-Sync"/>
    <s v="12/1/2019"/>
    <n v="66.63"/>
    <x v="112"/>
    <x v="0"/>
  </r>
  <r>
    <x v="25"/>
    <x v="26"/>
    <s v="SedonaSync Support"/>
    <s v="SedonaOffice 5.x"/>
    <s v="10094-Sync"/>
    <s v="12/1/2019"/>
    <n v="183.86"/>
    <x v="11"/>
    <x v="0"/>
  </r>
  <r>
    <x v="25"/>
    <x v="26"/>
    <s v="SedonaWEB"/>
    <s v="SedonaOffice 5.x"/>
    <s v="10094-Web"/>
    <s v="12/1/2019"/>
    <n v="118.98"/>
    <x v="113"/>
    <x v="0"/>
  </r>
  <r>
    <x v="25"/>
    <x v="26"/>
    <s v="WeSuite Support"/>
    <s v="SedonaOffice 5.x"/>
    <s v="10094-WeSuite"/>
    <s v="12/1/2019"/>
    <n v="108.15"/>
    <x v="92"/>
    <x v="0"/>
  </r>
  <r>
    <x v="25"/>
    <x v="26"/>
    <s v="SedonaBarcoding"/>
    <s v="SedonaOffice 5.x"/>
    <s v="10094-Barcoding"/>
    <s v="12/1/2019"/>
    <n v="102.5"/>
    <x v="2"/>
    <x v="0"/>
  </r>
  <r>
    <x v="26"/>
    <x v="27"/>
    <s v="Sedona - Sales Management"/>
    <s v="SedonaOffice 5.x"/>
    <s v="10096-SedonaOffice"/>
    <s v="12/1/2019"/>
    <n v="50"/>
    <x v="1"/>
    <x v="0"/>
  </r>
  <r>
    <x v="26"/>
    <x v="27"/>
    <s v="EFT Support Fee"/>
    <s v="SedonaOffice 5.x"/>
    <s v="10096-ACH"/>
    <s v="12/1/2019"/>
    <n v="48.72"/>
    <x v="16"/>
    <x v="0"/>
  </r>
  <r>
    <x v="26"/>
    <x v="27"/>
    <s v="SedonaDocs Support Fee"/>
    <s v="SedonaOffice 5.x"/>
    <s v="10096-Docs"/>
    <s v="12/1/2019"/>
    <n v="170.89000000000001"/>
    <x v="17"/>
    <x v="0"/>
  </r>
  <r>
    <x v="26"/>
    <x v="27"/>
    <s v="SedonaEmail Support"/>
    <s v="SedonaOffice 5.x"/>
    <s v="10096-PDFExplode"/>
    <s v="12/1/2019"/>
    <n v="56.75"/>
    <x v="23"/>
    <x v="0"/>
  </r>
  <r>
    <x v="26"/>
    <x v="27"/>
    <s v="SedonaOffice Support"/>
    <s v="SedonaOffice 5.x"/>
    <s v="10096-SedonaOffice"/>
    <s v="12/1/2019"/>
    <n v="1016.24"/>
    <x v="114"/>
    <x v="0"/>
  </r>
  <r>
    <x v="26"/>
    <x v="27"/>
    <s v="SedonaFSU Support"/>
    <s v="SedonaFSU"/>
    <s v="10096 - FSU"/>
    <s v="12/1/2019"/>
    <n v="1080"/>
    <x v="115"/>
    <x v="0"/>
  </r>
  <r>
    <x v="26"/>
    <x v="27"/>
    <s v="SedonaAPI - Support Fee"/>
    <s v="SedonaAPI"/>
    <s v="10096-API"/>
    <s v="12/1/2019"/>
    <n v="100"/>
    <x v="28"/>
    <x v="0"/>
  </r>
  <r>
    <x v="27"/>
    <x v="28"/>
    <s v="SedonaEmail Support"/>
    <s v="SedonaOffice 5.x"/>
    <s v="10097-Email"/>
    <s v="12/1/2019"/>
    <n v="56.75"/>
    <x v="23"/>
    <x v="0"/>
  </r>
  <r>
    <x v="27"/>
    <x v="28"/>
    <s v="SedonaOffice Support"/>
    <s v="SedonaOffice 5.x"/>
    <s v="10097-SedonaOffice"/>
    <s v="12/1/2019"/>
    <n v="555.70000000000005"/>
    <x v="116"/>
    <x v="0"/>
  </r>
  <r>
    <x v="28"/>
    <x v="29"/>
    <s v="EFT Support Fee"/>
    <s v="SedonaOffice 5.x"/>
    <s v="10100-Forte"/>
    <s v="12/1/2019"/>
    <n v="32.44"/>
    <x v="105"/>
    <x v="0"/>
  </r>
  <r>
    <x v="28"/>
    <x v="29"/>
    <s v="QW Integration &amp; Support"/>
    <s v="SedonaOffice 5.x"/>
    <s v="10100-QuoteWerks"/>
    <s v="11/1/2019"/>
    <n v="60.03"/>
    <x v="117"/>
    <x v="0"/>
  </r>
  <r>
    <x v="28"/>
    <x v="29"/>
    <s v="SedonaDocs Support Fee"/>
    <s v="SedonaOffice 5.x"/>
    <s v="10100-Docs"/>
    <s v="12/1/2019"/>
    <n v="105.06"/>
    <x v="55"/>
    <x v="0"/>
  </r>
  <r>
    <x v="28"/>
    <x v="29"/>
    <s v="SedonaFSU Web Edition-Sup"/>
    <s v="SedonaFSU"/>
    <s v="10100-FSU"/>
    <s v="11/1/2019"/>
    <n v="358.78000000000003"/>
    <x v="118"/>
    <x v="0"/>
  </r>
  <r>
    <x v="28"/>
    <x v="29"/>
    <s v="SedonaOffice Support"/>
    <s v="SedonaOffice 6.0"/>
    <s v="10100-SedonaOffice"/>
    <s v="12/1/2019"/>
    <n v="1050"/>
    <x v="119"/>
    <x v="0"/>
  </r>
  <r>
    <x v="29"/>
    <x v="30"/>
    <s v="SedonaBackup"/>
    <s v="SedonaOffice 5.x"/>
    <s v="10106-Backup"/>
    <s v="12/1/2019"/>
    <n v="200"/>
    <x v="27"/>
    <x v="0"/>
  </r>
  <r>
    <x v="29"/>
    <x v="30"/>
    <s v="SedonaOffice Support"/>
    <s v="SedonaOffice 5.x"/>
    <s v="10106-SedonaOffice"/>
    <s v="12/1/2019"/>
    <n v="328.39"/>
    <x v="120"/>
    <x v="0"/>
  </r>
  <r>
    <x v="29"/>
    <x v="30"/>
    <s v="SedonaFSU Support"/>
    <s v="SedonaFSU"/>
    <s v="10106-FSU (web)"/>
    <s v="12/1/2019"/>
    <n v="205"/>
    <x v="32"/>
    <x v="0"/>
  </r>
  <r>
    <x v="29"/>
    <x v="30"/>
    <s v="EFT Support Fee"/>
    <s v="SedonaOffice 5.x"/>
    <s v="10106-SedonaOffice"/>
    <s v="12/1/2019"/>
    <n v="36.230000000000004"/>
    <x v="37"/>
    <x v="0"/>
  </r>
  <r>
    <x v="30"/>
    <x v="31"/>
    <s v="EFT Support Fee"/>
    <s v="SedonaOffice 5.x"/>
    <s v="10107-ACH Direct"/>
    <s v="12/1/2019"/>
    <n v="48.72"/>
    <x v="16"/>
    <x v="0"/>
  </r>
  <r>
    <x v="30"/>
    <x v="31"/>
    <s v="SedonaOffice Support"/>
    <s v="SedonaOffice 5.x"/>
    <s v="10107-SedonaOffice"/>
    <s v="12/1/2019"/>
    <n v="791.98"/>
    <x v="121"/>
    <x v="0"/>
  </r>
  <r>
    <x v="31"/>
    <x v="32"/>
    <s v="BFIS Support Fee"/>
    <s v="SedonaOffice 5.x"/>
    <s v="10108-Bridgestone"/>
    <s v="12/1/2019"/>
    <n v="35.880000000000003"/>
    <x v="20"/>
    <x v="0"/>
  </r>
  <r>
    <x v="31"/>
    <x v="32"/>
    <s v="CheckScanner Support"/>
    <s v="SedonaOffice 5.x"/>
    <s v="10108-SedonaCheck"/>
    <s v="12/1/2019"/>
    <n v="52.79"/>
    <x v="122"/>
    <x v="0"/>
  </r>
  <r>
    <x v="31"/>
    <x v="32"/>
    <s v="EFT Support Fee"/>
    <s v="SedonaOffice 5.x"/>
    <s v="10108-ACH"/>
    <s v="12/1/2019"/>
    <n v="48.72"/>
    <x v="16"/>
    <x v="0"/>
  </r>
  <r>
    <x v="31"/>
    <x v="32"/>
    <s v="QW Integration &amp; Support"/>
    <s v="SedonaOffice 5.x"/>
    <s v="10108-QuoteWerks"/>
    <s v="12/1/2019"/>
    <n v="65.7"/>
    <x v="38"/>
    <x v="0"/>
  </r>
  <r>
    <x v="31"/>
    <x v="32"/>
    <s v="SedonaDocs Support Fee"/>
    <s v="SedonaOffice 5.x"/>
    <s v="10108-Docs"/>
    <s v="12/1/2019"/>
    <n v="105.06"/>
    <x v="55"/>
    <x v="0"/>
  </r>
  <r>
    <x v="31"/>
    <x v="32"/>
    <s v="SedonaEmail Support"/>
    <s v="SedonaOffice 5.x"/>
    <s v="10108-Email"/>
    <s v="12/1/2019"/>
    <n v="56.75"/>
    <x v="23"/>
    <x v="0"/>
  </r>
  <r>
    <x v="31"/>
    <x v="32"/>
    <s v="SedonaSync Support"/>
    <s v="SedonaOffice 5.x"/>
    <s v="10108-Sync"/>
    <s v="12/1/2019"/>
    <n v="15.76"/>
    <x v="9"/>
    <x v="0"/>
  </r>
  <r>
    <x v="31"/>
    <x v="32"/>
    <s v="SedonaSync Support"/>
    <s v="SedonaOffice 5.x"/>
    <s v="10108-Sync"/>
    <s v="12/1/2019"/>
    <n v="26.27"/>
    <x v="10"/>
    <x v="0"/>
  </r>
  <r>
    <x v="31"/>
    <x v="32"/>
    <s v="SedonaSync Support"/>
    <s v="SedonaOffice 5.x"/>
    <s v="10108-Sync"/>
    <s v="12/1/2019"/>
    <n v="183.86"/>
    <x v="11"/>
    <x v="0"/>
  </r>
  <r>
    <x v="31"/>
    <x v="32"/>
    <s v="SedonaFSU Support"/>
    <s v="SedonaFSU"/>
    <s v="10108-FSU Web"/>
    <s v="12/1/2019"/>
    <n v="474.07"/>
    <x v="123"/>
    <x v="0"/>
  </r>
  <r>
    <x v="31"/>
    <x v="32"/>
    <s v="SedonaOffice Support"/>
    <s v="SedonaOffice 5.x"/>
    <s v="10108-SedonaOffice"/>
    <s v="12/1/2019"/>
    <n v="668.28"/>
    <x v="124"/>
    <x v="0"/>
  </r>
  <r>
    <x v="31"/>
    <x v="32"/>
    <s v="SedonaOffice Hosting Fee"/>
    <s v="SedonaOffice 5.x"/>
    <s v="10108-SedonaOffice"/>
    <s v="12/1/2019"/>
    <n v="919.56000000000006"/>
    <x v="125"/>
    <x v="0"/>
  </r>
  <r>
    <x v="32"/>
    <x v="33"/>
    <s v="ADI Integration"/>
    <s v="SedonaOffice 5.x"/>
    <s v="10117-ADI Integration"/>
    <s v="12/1/2019"/>
    <n v="105"/>
    <x v="36"/>
    <x v="0"/>
  </r>
  <r>
    <x v="32"/>
    <x v="33"/>
    <s v="BFIS Support Fee"/>
    <s v="SedonaOffice 5.x"/>
    <s v="10117-BFIS"/>
    <s v="12/1/2019"/>
    <n v="41.51"/>
    <x v="29"/>
    <x v="0"/>
  </r>
  <r>
    <x v="32"/>
    <x v="33"/>
    <s v="EFT Support Fee"/>
    <s v="SedonaOffice 5.x"/>
    <s v="10117-ACH Direct"/>
    <s v="12/1/2019"/>
    <n v="64.62"/>
    <x v="126"/>
    <x v="0"/>
  </r>
  <r>
    <x v="32"/>
    <x v="33"/>
    <s v="QW Integration &amp; Support"/>
    <s v="SedonaOffice 5.x"/>
    <s v="10117-QuoteWerks"/>
    <s v="12/1/2019"/>
    <n v="65.7"/>
    <x v="38"/>
    <x v="0"/>
  </r>
  <r>
    <x v="32"/>
    <x v="33"/>
    <s v="SedonaDocs Support Fee"/>
    <s v="SedonaDocs"/>
    <s v="10117-SedonaDocs"/>
    <s v="12/1/2019"/>
    <n v="116.78"/>
    <x v="7"/>
    <x v="0"/>
  </r>
  <r>
    <x v="32"/>
    <x v="33"/>
    <s v="SedonaOffice Support"/>
    <s v="SedonaOffice 5.x"/>
    <s v="10117-SedonaOffice"/>
    <s v="12/1/2019"/>
    <n v="2272.77"/>
    <x v="127"/>
    <x v="0"/>
  </r>
  <r>
    <x v="32"/>
    <x v="33"/>
    <s v="SedonaWEB"/>
    <s v="SedonaOffice 5.x"/>
    <s v="10117-Web"/>
    <s v="12/1/2019"/>
    <n v="118.98"/>
    <x v="113"/>
    <x v="0"/>
  </r>
  <r>
    <x v="33"/>
    <x v="34"/>
    <s v="SedonaDocs Support Fee"/>
    <s v="SedonaOffice 5.x"/>
    <s v="10119-Docs"/>
    <s v="12/1/2019"/>
    <n v="102.5"/>
    <x v="2"/>
    <x v="0"/>
  </r>
  <r>
    <x v="33"/>
    <x v="34"/>
    <s v="SedonaOffice Support"/>
    <s v="SedonaOffice 5.x"/>
    <s v="10119-SedonaOffice"/>
    <s v="12/1/2019"/>
    <n v="587.06000000000006"/>
    <x v="128"/>
    <x v="0"/>
  </r>
  <r>
    <x v="33"/>
    <x v="34"/>
    <s v="SedonaFSU Support"/>
    <s v="SedonaFSU"/>
    <s v="10119-FSU"/>
    <s v="12/1/2019"/>
    <n v="394.64"/>
    <x v="129"/>
    <x v="0"/>
  </r>
  <r>
    <x v="34"/>
    <x v="35"/>
    <s v="EFT Support Fee"/>
    <s v="SedonaOffice 5.x"/>
    <s v="10122-ACH Direct"/>
    <s v="12/1/2019"/>
    <n v="48.72"/>
    <x v="16"/>
    <x v="0"/>
  </r>
  <r>
    <x v="34"/>
    <x v="35"/>
    <s v="QW Integration &amp; Support"/>
    <s v="SedonaOffice 5.x"/>
    <s v="10122-QuoteWerks"/>
    <s v="12/1/2019"/>
    <n v="65.7"/>
    <x v="38"/>
    <x v="0"/>
  </r>
  <r>
    <x v="34"/>
    <x v="35"/>
    <s v="SedonaDocs Support Fee"/>
    <s v="SedonaOffice 5.x"/>
    <s v="10122-SedonaDocs"/>
    <s v="12/1/2019"/>
    <n v="170.89000000000001"/>
    <x v="17"/>
    <x v="0"/>
  </r>
  <r>
    <x v="34"/>
    <x v="35"/>
    <s v="SedonaEmail Support"/>
    <s v="SedonaOffice 5.x"/>
    <s v="10122-PDFexplode"/>
    <s v="12/1/2019"/>
    <n v="56.75"/>
    <x v="23"/>
    <x v="0"/>
  </r>
  <r>
    <x v="34"/>
    <x v="35"/>
    <s v="SedonaOffice Support"/>
    <s v="SedonaOffice 5.x"/>
    <s v="10122-SedonaOffice"/>
    <s v="12/1/2019"/>
    <n v="490.68"/>
    <x v="130"/>
    <x v="0"/>
  </r>
  <r>
    <x v="35"/>
    <x v="36"/>
    <s v="BFIS Support Fee"/>
    <s v="SedonaOffice 5.x"/>
    <s v="10124-BFIS"/>
    <s v="12/1/2019"/>
    <n v="41.51"/>
    <x v="29"/>
    <x v="0"/>
  </r>
  <r>
    <x v="35"/>
    <x v="36"/>
    <s v="CheckScanner Support"/>
    <s v="SedonaOffice 5.x"/>
    <s v="10124-SedonaCheck Scanner"/>
    <s v="12/1/2019"/>
    <n v="57.54"/>
    <x v="30"/>
    <x v="0"/>
  </r>
  <r>
    <x v="35"/>
    <x v="36"/>
    <s v="EFT Support Fee"/>
    <s v="SedonaOffice 5.x"/>
    <s v="10124-ACH"/>
    <s v="12/1/2019"/>
    <n v="48.72"/>
    <x v="16"/>
    <x v="0"/>
  </r>
  <r>
    <x v="35"/>
    <x v="36"/>
    <s v="SedonaDocs Support Fee"/>
    <s v="SedonaOffice 5.x"/>
    <s v="10124-Docs"/>
    <s v="12/1/2019"/>
    <n v="111.37"/>
    <x v="22"/>
    <x v="0"/>
  </r>
  <r>
    <x v="35"/>
    <x v="36"/>
    <s v="SedonaOffice Support"/>
    <s v="SedonaOffice 5.x"/>
    <s v="10124-SedonaOffice"/>
    <s v="12/1/2019"/>
    <n v="770.34"/>
    <x v="131"/>
    <x v="0"/>
  </r>
  <r>
    <x v="35"/>
    <x v="36"/>
    <s v="SedonaSync Support"/>
    <s v="SedonaOffice 5.x"/>
    <s v="10124-Sync"/>
    <s v="12/1/2019"/>
    <n v="36.78"/>
    <x v="132"/>
    <x v="0"/>
  </r>
  <r>
    <x v="35"/>
    <x v="36"/>
    <s v="SedonaSync Support"/>
    <s v="SedonaOffice 5.x"/>
    <s v="10124-Sync"/>
    <s v="12/1/2019"/>
    <n v="183.86"/>
    <x v="11"/>
    <x v="0"/>
  </r>
  <r>
    <x v="35"/>
    <x v="36"/>
    <s v="SedonaWEB"/>
    <s v="SedonaOffice 5.x"/>
    <s v="10124-Web"/>
    <s v="12/1/2019"/>
    <n v="85.88"/>
    <x v="133"/>
    <x v="0"/>
  </r>
  <r>
    <x v="35"/>
    <x v="36"/>
    <s v="SedonaAPI - Support Fee"/>
    <s v="SedonaOffice 5.x"/>
    <s v="10124-API"/>
    <s v="12/1/2019"/>
    <n v="100"/>
    <x v="28"/>
    <x v="0"/>
  </r>
  <r>
    <x v="35"/>
    <x v="36"/>
    <s v="eForms"/>
    <s v="SedonaOffice 5.x"/>
    <s v="10124-eForms"/>
    <s v="12/1/2019"/>
    <n v="24.98"/>
    <x v="134"/>
    <x v="0"/>
  </r>
  <r>
    <x v="35"/>
    <x v="36"/>
    <s v="SedonaFSU Support"/>
    <s v="SedonaFSU"/>
    <s v="10124-FSU Web"/>
    <s v="12/1/2019"/>
    <n v="205"/>
    <x v="32"/>
    <x v="0"/>
  </r>
  <r>
    <x v="36"/>
    <x v="37"/>
    <s v="SedonaFSU Support"/>
    <s v="SedonaFSU"/>
    <s v="10126-FSU Web"/>
    <s v="12/1/2019"/>
    <n v="256.26"/>
    <x v="135"/>
    <x v="0"/>
  </r>
  <r>
    <x v="36"/>
    <x v="37"/>
    <s v="EFT Support Fee"/>
    <s v="SedonaOffice 5.x"/>
    <s v="10126-ACH Direct"/>
    <s v="12/1/2019"/>
    <n v="48.72"/>
    <x v="16"/>
    <x v="0"/>
  </r>
  <r>
    <x v="36"/>
    <x v="37"/>
    <s v="SedonaEmail Support"/>
    <s v="SedonaOffice 5.x"/>
    <s v="10126-Email"/>
    <s v="12/1/2019"/>
    <n v="56.75"/>
    <x v="23"/>
    <x v="0"/>
  </r>
  <r>
    <x v="36"/>
    <x v="37"/>
    <s v="SedonaOffice Support"/>
    <s v="SedonaOffice 6.0"/>
    <s v="10126-SedonaOffice"/>
    <s v="12/1/2019"/>
    <n v="567.9"/>
    <x v="136"/>
    <x v="0"/>
  </r>
  <r>
    <x v="36"/>
    <x v="37"/>
    <s v="SedonaWEB"/>
    <s v="SedonaFSU"/>
    <s v="10126-FSU Web"/>
    <s v="12/1/2019"/>
    <n v="128.13"/>
    <x v="137"/>
    <x v="0"/>
  </r>
  <r>
    <x v="37"/>
    <x v="38"/>
    <s v="Vivid CPM Financials"/>
    <s v="Vivid CPM"/>
    <s v="10149-VividCPM Basic"/>
    <s v="10/1/2020"/>
    <n v="825"/>
    <x v="138"/>
    <x v="1"/>
  </r>
  <r>
    <x v="37"/>
    <x v="38"/>
    <s v="BFIS Support Fee"/>
    <s v="SedonaOffice 5.x"/>
    <s v="10149-BFIS"/>
    <s v="12/1/2019"/>
    <n v="41.51"/>
    <x v="29"/>
    <x v="0"/>
  </r>
  <r>
    <x v="37"/>
    <x v="38"/>
    <s v="EFT Support Fee"/>
    <s v="SedonaOffice 5.x"/>
    <s v="10149-ACH Direct"/>
    <s v="12/1/2019"/>
    <n v="48.72"/>
    <x v="16"/>
    <x v="0"/>
  </r>
  <r>
    <x v="37"/>
    <x v="38"/>
    <s v="SedonaDocs Support Fee"/>
    <s v="SedonaOffice 5.x"/>
    <s v="10149-SedonaDocs"/>
    <s v="12/1/2019"/>
    <n v="116.78"/>
    <x v="7"/>
    <x v="0"/>
  </r>
  <r>
    <x v="37"/>
    <x v="38"/>
    <s v="SedonaEmail Support"/>
    <s v="SedonaOffice 5.x"/>
    <s v="10149-PDFExplode"/>
    <s v="12/1/2019"/>
    <n v="56.75"/>
    <x v="23"/>
    <x v="0"/>
  </r>
  <r>
    <x v="37"/>
    <x v="38"/>
    <s v="SedonaOffice Support"/>
    <s v="SedonaOffice 5.x"/>
    <s v="10149-SedonaOffice"/>
    <s v="12/1/2019"/>
    <n v="1147.1300000000001"/>
    <x v="139"/>
    <x v="0"/>
  </r>
  <r>
    <x v="37"/>
    <x v="38"/>
    <s v="SedonaSync Support"/>
    <s v="SedonaOffice 5.x"/>
    <s v="10149-Sync"/>
    <s v="12/1/2019"/>
    <n v="184.89000000000001"/>
    <x v="140"/>
    <x v="0"/>
  </r>
  <r>
    <x v="37"/>
    <x v="38"/>
    <s v="SedonaWEB"/>
    <s v="SedonaOffice 5.x"/>
    <s v="10149-Web"/>
    <s v="12/1/2019"/>
    <n v="223.79"/>
    <x v="141"/>
    <x v="0"/>
  </r>
  <r>
    <x v="37"/>
    <x v="38"/>
    <s v="SedonaFSU Support"/>
    <s v="SedonaFSU"/>
    <s v="10149-FSU Web"/>
    <s v="12/1/2019"/>
    <n v="553.5"/>
    <x v="142"/>
    <x v="0"/>
  </r>
  <r>
    <x v="38"/>
    <x v="39"/>
    <s v="SedonaOffice Support"/>
    <s v="SedonaOffice 5.x"/>
    <s v="10154-SedonaOffice"/>
    <s v="12/1/2019"/>
    <n v="1426.23"/>
    <x v="143"/>
    <x v="0"/>
  </r>
  <r>
    <x v="38"/>
    <x v="39"/>
    <s v="SedonaFSU Support"/>
    <s v="SedonaFSU"/>
    <s v="10154-FSUWeb"/>
    <s v="12/1/2019"/>
    <n v="250"/>
    <x v="144"/>
    <x v="0"/>
  </r>
  <r>
    <x v="38"/>
    <x v="39"/>
    <s v="BFIS Support Fee"/>
    <s v="SedonaOffice 5.x"/>
    <s v="10154-SedonaOffice"/>
    <s v="12/1/2019"/>
    <n v="41.51"/>
    <x v="29"/>
    <x v="0"/>
  </r>
  <r>
    <x v="38"/>
    <x v="39"/>
    <s v="EFT Support Fee"/>
    <s v="SedonaOffice 5.x"/>
    <s v="10154-ACH Direct"/>
    <s v="12/1/2019"/>
    <n v="48.72"/>
    <x v="16"/>
    <x v="0"/>
  </r>
  <r>
    <x v="38"/>
    <x v="39"/>
    <s v="QW Integration &amp; Support"/>
    <s v="QuoteWerks"/>
    <s v="10154 QuoteWerks"/>
    <s v="12/1/2019"/>
    <n v="65.7"/>
    <x v="38"/>
    <x v="0"/>
  </r>
  <r>
    <x v="38"/>
    <x v="39"/>
    <s v="SedonaDocs Support Fee"/>
    <s v="SedonaDocs"/>
    <s v="10154-Docs"/>
    <s v="12/1/2019"/>
    <n v="116.78"/>
    <x v="7"/>
    <x v="0"/>
  </r>
  <r>
    <x v="38"/>
    <x v="39"/>
    <s v="SedonaSync Support"/>
    <s v="SedonaOffice 5.x"/>
    <s v="10154-Sync"/>
    <s v="12/1/2019"/>
    <n v="265.86"/>
    <x v="145"/>
    <x v="0"/>
  </r>
  <r>
    <x v="38"/>
    <x v="39"/>
    <s v="SedonaWEB"/>
    <s v="SedonaOffice 5.x"/>
    <s v="10154-Web"/>
    <s v="12/1/2019"/>
    <n v="113.47"/>
    <x v="12"/>
    <x v="0"/>
  </r>
  <r>
    <x v="39"/>
    <x v="40"/>
    <s v="SedonaOffice Support"/>
    <s v="SedonaOffice 5.x"/>
    <s v="10155-SedonaOffice"/>
    <s v="12/1/2019"/>
    <n v="657.94"/>
    <x v="146"/>
    <x v="0"/>
  </r>
  <r>
    <x v="40"/>
    <x v="41"/>
    <s v="EFT Support Fee"/>
    <s v="SedonaOffice 5.x"/>
    <s v="10157-ACH"/>
    <s v="12/1/2019"/>
    <n v="48.72"/>
    <x v="16"/>
    <x v="0"/>
  </r>
  <r>
    <x v="40"/>
    <x v="41"/>
    <s v="Fleetmatics Integration"/>
    <s v="SedonaOffice 5.x"/>
    <s v="10157-Fleetmatics"/>
    <s v="12/1/2019"/>
    <n v="105"/>
    <x v="36"/>
    <x v="0"/>
  </r>
  <r>
    <x v="40"/>
    <x v="41"/>
    <s v="SedonaDocs Support Fee"/>
    <s v="SedonaOffice 5.x"/>
    <s v="10157-SedonaOffice"/>
    <s v="12/1/2019"/>
    <n v="116.78"/>
    <x v="7"/>
    <x v="0"/>
  </r>
  <r>
    <x v="40"/>
    <x v="41"/>
    <s v="SedonaEmail Support"/>
    <s v="SedonaOffice 5.x"/>
    <s v="10157-Email"/>
    <s v="12/1/2019"/>
    <n v="56.75"/>
    <x v="23"/>
    <x v="0"/>
  </r>
  <r>
    <x v="40"/>
    <x v="41"/>
    <s v="SedonaOffice Support"/>
    <s v="SedonaOffice 5.x"/>
    <s v="10157-SedonaOffice"/>
    <s v="12/1/2019"/>
    <n v="1184.69"/>
    <x v="147"/>
    <x v="0"/>
  </r>
  <r>
    <x v="40"/>
    <x v="41"/>
    <s v="SedonaWEB"/>
    <s v="SedonaOffice 5.x"/>
    <s v="10157-Web"/>
    <s v="12/1/2019"/>
    <n v="113.47"/>
    <x v="12"/>
    <x v="0"/>
  </r>
  <r>
    <x v="40"/>
    <x v="41"/>
    <s v="QW Integration &amp; Support"/>
    <s v="SedonaOffice 5.x"/>
    <s v="10157-QW"/>
    <s v="12/1/2019"/>
    <n v="50"/>
    <x v="1"/>
    <x v="0"/>
  </r>
  <r>
    <x v="40"/>
    <x v="41"/>
    <s v="SedonaFSU Support"/>
    <s v="SedonaFSU"/>
    <s v="10157 FSU"/>
    <s v="12/1/2019"/>
    <n v="780"/>
    <x v="148"/>
    <x v="0"/>
  </r>
  <r>
    <x v="41"/>
    <x v="42"/>
    <s v="BFIS Support Fee"/>
    <s v="SedonaOffice 5.x"/>
    <s v="10162-Bridgestone"/>
    <s v="12/1/2019"/>
    <n v="41.51"/>
    <x v="29"/>
    <x v="0"/>
  </r>
  <r>
    <x v="41"/>
    <x v="42"/>
    <s v="EFT Support Fee"/>
    <s v="SedonaOffice 5.x"/>
    <s v="10162-SedonaOffice"/>
    <s v="12/1/2019"/>
    <n v="48.72"/>
    <x v="16"/>
    <x v="0"/>
  </r>
  <r>
    <x v="41"/>
    <x v="42"/>
    <s v="SedonaBackup"/>
    <s v="SedonaOffice 5.x"/>
    <s v="10162-Backup"/>
    <s v="12/1/2019"/>
    <n v="210.13"/>
    <x v="54"/>
    <x v="0"/>
  </r>
  <r>
    <x v="41"/>
    <x v="42"/>
    <s v="SedonaDocs Support Fee"/>
    <s v="SedonaOffice 5.x"/>
    <s v="10162-Docs"/>
    <s v="12/1/2019"/>
    <n v="111.37"/>
    <x v="22"/>
    <x v="0"/>
  </r>
  <r>
    <x v="41"/>
    <x v="42"/>
    <s v="SedonaOffice Support"/>
    <s v="SedonaOffice 5.x"/>
    <s v="10162-SedonaOffice"/>
    <s v="12/1/2019"/>
    <n v="636.91999999999996"/>
    <x v="149"/>
    <x v="0"/>
  </r>
  <r>
    <x v="41"/>
    <x v="42"/>
    <s v="SedonaWEB"/>
    <s v="SedonaOffice 5.x"/>
    <s v="10162-Web"/>
    <s v="12/1/2019"/>
    <n v="108.22"/>
    <x v="66"/>
    <x v="0"/>
  </r>
  <r>
    <x v="42"/>
    <x v="43"/>
    <s v="EFT Support Fee"/>
    <s v="SedonaOffice 5.x"/>
    <s v="10166-SedonaOffice"/>
    <s v="12/1/2019"/>
    <n v="32.44"/>
    <x v="105"/>
    <x v="0"/>
  </r>
  <r>
    <x v="42"/>
    <x v="43"/>
    <s v="SedonaOffice Support"/>
    <s v="SedonaOffice 5.x"/>
    <s v="10166-SedonaOffice"/>
    <s v="12/1/2019"/>
    <n v="1747.63"/>
    <x v="150"/>
    <x v="0"/>
  </r>
  <r>
    <x v="43"/>
    <x v="44"/>
    <s v="EFT Support Fee"/>
    <s v="SedonaOffice 5.x"/>
    <s v="10169-ACH"/>
    <s v="12/1/2019"/>
    <n v="32.44"/>
    <x v="105"/>
    <x v="0"/>
  </r>
  <r>
    <x v="43"/>
    <x v="44"/>
    <s v="SedonaDocs Support Fee"/>
    <s v="SedonaOffice 5.x"/>
    <s v="10169-Docs"/>
    <s v="12/1/2019"/>
    <n v="105.06"/>
    <x v="55"/>
    <x v="0"/>
  </r>
  <r>
    <x v="43"/>
    <x v="44"/>
    <s v="SedonaOffice Support"/>
    <s v="SedonaOffice 5.x"/>
    <s v="10169-SedonaOffice"/>
    <s v="12/1/2019"/>
    <n v="1533.47"/>
    <x v="151"/>
    <x v="0"/>
  </r>
  <r>
    <x v="43"/>
    <x v="44"/>
    <s v="SedonaWEB"/>
    <s v="SedonaOffice 5.x"/>
    <s v="10169-Web"/>
    <s v="12/1/2019"/>
    <n v="113.47"/>
    <x v="12"/>
    <x v="0"/>
  </r>
  <r>
    <x v="43"/>
    <x v="44"/>
    <s v="SedonaFSU Support"/>
    <s v="SedonaFSU"/>
    <s v="10169-FSU"/>
    <s v="12/1/2019"/>
    <n v="215.24"/>
    <x v="152"/>
    <x v="0"/>
  </r>
  <r>
    <x v="44"/>
    <x v="45"/>
    <s v="SedonaEmail Support"/>
    <s v="SedonaOffice 5.x"/>
    <s v="10174-Email"/>
    <s v="12/1/2019"/>
    <n v="56.75"/>
    <x v="23"/>
    <x v="0"/>
  </r>
  <r>
    <x v="44"/>
    <x v="45"/>
    <s v="SedonaOffice Support"/>
    <s v="SedonaOffice 5.x"/>
    <s v="10174-SedonaOffice"/>
    <s v="12/1/2019"/>
    <n v="307.8"/>
    <x v="153"/>
    <x v="0"/>
  </r>
  <r>
    <x v="45"/>
    <x v="46"/>
    <s v="ADI Integration"/>
    <s v="SedonaOffice 5.x"/>
    <s v="10175-ADI Integration"/>
    <s v="12/1/2019"/>
    <n v="105"/>
    <x v="36"/>
    <x v="0"/>
  </r>
  <r>
    <x v="45"/>
    <x v="46"/>
    <s v="BFIS Support Fee"/>
    <s v="SedonaOffice 5.x"/>
    <s v="10175-Bridgestone"/>
    <s v="12/1/2019"/>
    <n v="31.2"/>
    <x v="75"/>
    <x v="0"/>
  </r>
  <r>
    <x v="45"/>
    <x v="46"/>
    <s v="EFT Support Fee"/>
    <s v="SedonaOffice 5.x"/>
    <s v="10175-ACH"/>
    <s v="12/1/2019"/>
    <n v="40.69"/>
    <x v="154"/>
    <x v="0"/>
  </r>
  <r>
    <x v="45"/>
    <x v="46"/>
    <s v="SedonaBackup"/>
    <s v="SedonaOffice 5.x"/>
    <s v="10175-Backup"/>
    <s v="12/1/2019"/>
    <n v="205"/>
    <x v="32"/>
    <x v="0"/>
  </r>
  <r>
    <x v="45"/>
    <x v="46"/>
    <s v="SedonaDocs Support Fee"/>
    <s v="SedonaOffice 5.x"/>
    <s v="10175-Docs"/>
    <s v="12/1/2019"/>
    <n v="140.32"/>
    <x v="155"/>
    <x v="0"/>
  </r>
  <r>
    <x v="45"/>
    <x v="46"/>
    <s v="SedonaSync Support"/>
    <s v="SedonaOffice 5.x"/>
    <s v="10175-Sync"/>
    <s v="12/1/2019"/>
    <n v="25.63"/>
    <x v="156"/>
    <x v="0"/>
  </r>
  <r>
    <x v="45"/>
    <x v="46"/>
    <s v="SedonaSync Support"/>
    <s v="SedonaOffice 5.x"/>
    <s v="10175-Sync"/>
    <s v="12/1/2019"/>
    <n v="179.38"/>
    <x v="157"/>
    <x v="0"/>
  </r>
  <r>
    <x v="45"/>
    <x v="46"/>
    <s v="SedonaWEB"/>
    <s v="SedonaOffice 5.x"/>
    <s v="10175-Web"/>
    <s v="12/1/2019"/>
    <n v="102.5"/>
    <x v="2"/>
    <x v="0"/>
  </r>
  <r>
    <x v="45"/>
    <x v="46"/>
    <s v="SedonaWEB"/>
    <s v="SedonaOffice 5.x"/>
    <s v="10175-Web"/>
    <s v="12/1/2019"/>
    <n v="110.7"/>
    <x v="158"/>
    <x v="0"/>
  </r>
  <r>
    <x v="45"/>
    <x v="46"/>
    <s v="WeSuite Support"/>
    <s v="SedonaOffice 5.x"/>
    <s v="10175-WeSuite"/>
    <s v="12/1/2019"/>
    <n v="105"/>
    <x v="36"/>
    <x v="0"/>
  </r>
  <r>
    <x v="45"/>
    <x v="46"/>
    <s v="SedonaSync Support"/>
    <s v="SedonaOffice 5.x"/>
    <s v="10175-Sync"/>
    <s v="12/1/2019"/>
    <n v="20"/>
    <x v="159"/>
    <x v="0"/>
  </r>
  <r>
    <x v="45"/>
    <x v="46"/>
    <s v="SedonaOffice Support"/>
    <s v="SedonaOffice 5.x"/>
    <s v="10175-SedonaOffice"/>
    <s v="12/1/2019"/>
    <n v="1763.67"/>
    <x v="160"/>
    <x v="0"/>
  </r>
  <r>
    <x v="45"/>
    <x v="46"/>
    <s v="SedonaFSU Support"/>
    <s v="SedonaFSU"/>
    <s v="10175-FSU Web"/>
    <s v="11/1/2019"/>
    <n v="1199.25"/>
    <x v="161"/>
    <x v="0"/>
  </r>
  <r>
    <x v="46"/>
    <x v="47"/>
    <s v="SedonaWEB"/>
    <s v="SedonaOffice 5.x"/>
    <s v="10177-Web"/>
    <s v="12/1/2019"/>
    <n v="100"/>
    <x v="28"/>
    <x v="0"/>
  </r>
  <r>
    <x v="46"/>
    <x v="47"/>
    <s v="BFIS Support Fee"/>
    <s v="SedonaOffice 5.x"/>
    <s v="10177-BFIS"/>
    <s v="12/1/2019"/>
    <n v="41.51"/>
    <x v="29"/>
    <x v="0"/>
  </r>
  <r>
    <x v="46"/>
    <x v="47"/>
    <s v="EFT Support Fee"/>
    <s v="SedonaOffice 5.x"/>
    <s v="10177-ACH "/>
    <s v="12/1/2019"/>
    <n v="36.230000000000004"/>
    <x v="37"/>
    <x v="0"/>
  </r>
  <r>
    <x v="46"/>
    <x v="47"/>
    <s v="SedonaOffice Support"/>
    <s v="SedonaOffice 5.x"/>
    <s v="10177-SedonaOffice"/>
    <s v="12/1/2019"/>
    <n v="505.23"/>
    <x v="162"/>
    <x v="0"/>
  </r>
  <r>
    <x v="47"/>
    <x v="48"/>
    <s v="BFIS Support Fee"/>
    <s v="SedonaOffice 5.x"/>
    <s v="10181-BFIS"/>
    <s v="12/1/2019"/>
    <n v="41.51"/>
    <x v="29"/>
    <x v="0"/>
  </r>
  <r>
    <x v="47"/>
    <x v="48"/>
    <s v="EFT Support Fee"/>
    <s v="SedonaOffice 5.x"/>
    <s v="10181-ACH Direct"/>
    <s v="12/1/2019"/>
    <n v="36.230000000000004"/>
    <x v="37"/>
    <x v="0"/>
  </r>
  <r>
    <x v="47"/>
    <x v="48"/>
    <s v="SedonaOffice Support"/>
    <s v="SedonaOffice 5.x"/>
    <s v="10181-SedonaOffice"/>
    <s v="12/1/2019"/>
    <n v="771.56000000000006"/>
    <x v="163"/>
    <x v="0"/>
  </r>
  <r>
    <x v="47"/>
    <x v="48"/>
    <s v="SedonaSync Support"/>
    <s v="SedonaOffice 5.x"/>
    <s v="10181-Sync"/>
    <s v="12/1/2019"/>
    <n v="26.27"/>
    <x v="10"/>
    <x v="0"/>
  </r>
  <r>
    <x v="47"/>
    <x v="48"/>
    <s v="SedonaSync Support"/>
    <s v="SedonaOffice 5.x"/>
    <s v="10181-Sync"/>
    <s v="12/1/2019"/>
    <n v="183.86"/>
    <x v="11"/>
    <x v="0"/>
  </r>
  <r>
    <x v="47"/>
    <x v="48"/>
    <s v="SedonaWEB"/>
    <s v="SedonaOffice 5.x"/>
    <s v="10181-Web"/>
    <s v="12/1/2019"/>
    <n v="113.47"/>
    <x v="12"/>
    <x v="0"/>
  </r>
  <r>
    <x v="47"/>
    <x v="48"/>
    <s v="SedonaSync Support"/>
    <s v="SedonaOffice 5.x"/>
    <s v="10181-Sync"/>
    <s v="12/1/2019"/>
    <n v="-10"/>
    <x v="164"/>
    <x v="0"/>
  </r>
  <r>
    <x v="47"/>
    <x v="48"/>
    <s v="SedonaFSU Support"/>
    <s v="SedonaFSU"/>
    <s v="10181-FSU Web"/>
    <s v="12/1/2019"/>
    <n v="50"/>
    <x v="1"/>
    <x v="0"/>
  </r>
  <r>
    <x v="48"/>
    <x v="49"/>
    <s v="SedonaBackup"/>
    <s v="SedonaOffice 5.x"/>
    <s v="10189-Backup"/>
    <s v="12/1/2019"/>
    <n v="200"/>
    <x v="27"/>
    <x v="0"/>
  </r>
  <r>
    <x v="48"/>
    <x v="49"/>
    <s v="Sales Automation"/>
    <s v="Sales Automation"/>
    <s v="10189-Sales Automation"/>
    <s v="12/1/2019"/>
    <n v="25"/>
    <x v="52"/>
    <x v="0"/>
  </r>
  <r>
    <x v="48"/>
    <x v="49"/>
    <s v="eForms"/>
    <s v="SedonaAPI"/>
    <s v="10189-eForms"/>
    <s v="11/1/2019"/>
    <n v="50"/>
    <x v="1"/>
    <x v="0"/>
  </r>
  <r>
    <x v="48"/>
    <x v="49"/>
    <s v="SedonaAPI - Support Fee"/>
    <s v="SedonaAPI"/>
    <s v="10189-API "/>
    <s v="12/1/2019"/>
    <n v="200"/>
    <x v="27"/>
    <x v="0"/>
  </r>
  <r>
    <x v="48"/>
    <x v="49"/>
    <s v="Fleetmatics Integration"/>
    <s v="SedonaOffice 5.x"/>
    <s v="10189-Fleetmatics"/>
    <s v="12/1/2019"/>
    <n v="100"/>
    <x v="28"/>
    <x v="0"/>
  </r>
  <r>
    <x v="48"/>
    <x v="49"/>
    <s v="ADI Integration"/>
    <s v="SedonaOffice 5.x"/>
    <s v="10189-ADI Integration"/>
    <s v="12/1/2019"/>
    <n v="105"/>
    <x v="36"/>
    <x v="0"/>
  </r>
  <r>
    <x v="48"/>
    <x v="49"/>
    <s v="SedonaOffice Support"/>
    <s v="SedonaOffice 5.x"/>
    <s v="10189-SedonaOffice"/>
    <s v="12/1/2019"/>
    <n v="1484.97"/>
    <x v="165"/>
    <x v="0"/>
  </r>
  <r>
    <x v="48"/>
    <x v="49"/>
    <s v="SedonaFSU Support"/>
    <s v="SedonaFSU"/>
    <s v="10189-FSU"/>
    <s v="11/1/2019"/>
    <n v="881.5"/>
    <x v="166"/>
    <x v="0"/>
  </r>
  <r>
    <x v="48"/>
    <x v="49"/>
    <s v="SedonaBarcoding"/>
    <s v="SedonaOffice 5.x"/>
    <s v="10189-Barcode"/>
    <s v="12/1/2019"/>
    <n v="102.5"/>
    <x v="2"/>
    <x v="0"/>
  </r>
  <r>
    <x v="48"/>
    <x v="49"/>
    <s v="BFIS Support Fee"/>
    <s v="SedonaOffice 5.x"/>
    <s v="xxx-10189-Bridgestone"/>
    <s v="12/1/2019"/>
    <n v="36.4"/>
    <x v="82"/>
    <x v="0"/>
  </r>
  <r>
    <x v="48"/>
    <x v="49"/>
    <s v="EFT Support Fee"/>
    <s v="SedonaOffice 5.x"/>
    <s v="10189-ACH Direct"/>
    <s v="12/1/2019"/>
    <n v="48.72"/>
    <x v="16"/>
    <x v="0"/>
  </r>
  <r>
    <x v="48"/>
    <x v="49"/>
    <s v="SedonaDocs Support Fee"/>
    <s v="SedonaOffice 5.x"/>
    <s v="10189-Docs"/>
    <s v="12/1/2019"/>
    <n v="108.22"/>
    <x v="66"/>
    <x v="0"/>
  </r>
  <r>
    <x v="48"/>
    <x v="49"/>
    <s v="SedonaEmail Support"/>
    <s v="SedonaOffice 5.x"/>
    <s v="10189-Email"/>
    <s v="12/1/2019"/>
    <n v="56.75"/>
    <x v="23"/>
    <x v="0"/>
  </r>
  <r>
    <x v="48"/>
    <x v="49"/>
    <s v="SedonaSync Support"/>
    <s v="SedonaOffice 5.x"/>
    <s v="10189-Sync"/>
    <s v="12/1/2019"/>
    <n v="220.38"/>
    <x v="167"/>
    <x v="0"/>
  </r>
  <r>
    <x v="48"/>
    <x v="49"/>
    <s v="SedonaWEB"/>
    <s v="SedonaOffice 5.x"/>
    <s v="10189-Web"/>
    <s v="12/1/2019"/>
    <n v="113.47"/>
    <x v="12"/>
    <x v="0"/>
  </r>
  <r>
    <x v="49"/>
    <x v="50"/>
    <s v="SedonaOffice Support"/>
    <s v="SedonaOffice 5.x"/>
    <n v="10194"/>
    <s v="12/1/2019"/>
    <n v="307.8"/>
    <x v="153"/>
    <x v="0"/>
  </r>
  <r>
    <x v="50"/>
    <x v="51"/>
    <s v="SedonaFSU Support"/>
    <s v="SedonaFSU"/>
    <s v="10195-FSU"/>
    <s v="1/1/2020"/>
    <n v="1722"/>
    <x v="168"/>
    <x v="1"/>
  </r>
  <r>
    <x v="50"/>
    <x v="51"/>
    <s v="SedonaOffice Hosting Fee"/>
    <s v="SedonaOffice 5.x"/>
    <s v="10195-SedonaOffice"/>
    <s v="1/1/2020"/>
    <n v="2152.56"/>
    <x v="157"/>
    <x v="1"/>
  </r>
  <r>
    <x v="50"/>
    <x v="51"/>
    <s v="SedonaOffice Support"/>
    <s v="SedonaOffice 5.x"/>
    <s v="10195-SedonaOffice"/>
    <s v="1/1/2020"/>
    <n v="3075"/>
    <x v="169"/>
    <x v="1"/>
  </r>
  <r>
    <x v="51"/>
    <x v="52"/>
    <s v="BFIS Support Fee"/>
    <s v="SedonaOffice 5.x"/>
    <s v="10201-BFIS"/>
    <s v="12/1/2019"/>
    <n v="41.51"/>
    <x v="29"/>
    <x v="0"/>
  </r>
  <r>
    <x v="51"/>
    <x v="52"/>
    <s v="EFT Support Fee"/>
    <s v="SedonaOffice 5.x"/>
    <s v="10201-ACH"/>
    <s v="12/1/2019"/>
    <n v="36.230000000000004"/>
    <x v="37"/>
    <x v="0"/>
  </r>
  <r>
    <x v="51"/>
    <x v="52"/>
    <s v="SedonaOffice Support"/>
    <s v="SedonaOffice 5.x"/>
    <s v="10201-SedonaOffice"/>
    <s v="12/1/2019"/>
    <n v="529.08000000000004"/>
    <x v="170"/>
    <x v="0"/>
  </r>
  <r>
    <x v="51"/>
    <x v="52"/>
    <s v="SedonaBackup"/>
    <s v="SedonaBackup"/>
    <s v="10201-Backup"/>
    <s v="12/1/2019"/>
    <n v="200"/>
    <x v="27"/>
    <x v="0"/>
  </r>
  <r>
    <x v="51"/>
    <x v="52"/>
    <s v="SedonaBackup"/>
    <s v="SedonaBackup"/>
    <s v="10201-Backup"/>
    <s v="12/1/2019"/>
    <n v="-40"/>
    <x v="171"/>
    <x v="0"/>
  </r>
  <r>
    <x v="52"/>
    <x v="53"/>
    <s v="SedonaOffice Hosting Fee"/>
    <s v="SedonaCloud"/>
    <s v="10206-Hosting fee"/>
    <s v="12/1/2019"/>
    <n v="775"/>
    <x v="172"/>
    <x v="0"/>
  </r>
  <r>
    <x v="52"/>
    <x v="53"/>
    <s v="SedonaOffice Support"/>
    <s v="SedonaOffice 5.x"/>
    <s v="10206-SedonaOffice"/>
    <s v="12/1/2019"/>
    <n v="767.57"/>
    <x v="173"/>
    <x v="0"/>
  </r>
  <r>
    <x v="52"/>
    <x v="53"/>
    <s v="EFT Support Fee"/>
    <s v="SedonaOffice 5.x"/>
    <s v="10206-ACH Direct"/>
    <s v="12/1/2019"/>
    <n v="48.72"/>
    <x v="16"/>
    <x v="0"/>
  </r>
  <r>
    <x v="53"/>
    <x v="54"/>
    <s v="WeSuite Support"/>
    <s v="SedonaOffice 5.x"/>
    <s v="10208-WeSuite"/>
    <s v="12/1/2019"/>
    <n v="108.15"/>
    <x v="92"/>
    <x v="0"/>
  </r>
  <r>
    <x v="53"/>
    <x v="54"/>
    <s v="SedonaFSU Support"/>
    <s v="SedonaFSU"/>
    <s v="10208-FSU"/>
    <s v="12/1/2019"/>
    <n v="200"/>
    <x v="27"/>
    <x v="0"/>
  </r>
  <r>
    <x v="53"/>
    <x v="54"/>
    <s v="SedonaOffice Support"/>
    <s v="SedonaOffice 5.x"/>
    <s v="10208-SedonaOffice"/>
    <s v="12/1/2019"/>
    <n v="347.8"/>
    <x v="174"/>
    <x v="0"/>
  </r>
  <r>
    <x v="54"/>
    <x v="55"/>
    <s v="SedonaOffice Support"/>
    <s v="SedonaOffice 5.x"/>
    <n v="10213"/>
    <s v="12/1/2019"/>
    <n v="454.77"/>
    <x v="175"/>
    <x v="0"/>
  </r>
  <r>
    <x v="55"/>
    <x v="56"/>
    <s v="BFIS Support Fee"/>
    <s v="SedonaOffice 5.x"/>
    <s v="10216-BFIS"/>
    <s v="12/1/2019"/>
    <n v="32.14"/>
    <x v="96"/>
    <x v="0"/>
  </r>
  <r>
    <x v="55"/>
    <x v="56"/>
    <s v="EFT Support Fee"/>
    <s v="SedonaOffice 5.x"/>
    <s v="10216-ACH Direct"/>
    <s v="12/1/2019"/>
    <n v="48.72"/>
    <x v="16"/>
    <x v="0"/>
  </r>
  <r>
    <x v="55"/>
    <x v="56"/>
    <s v="SedonaBackup"/>
    <s v="SedonaOffice 5.x"/>
    <s v="10216-Backup"/>
    <s v="12/1/2019"/>
    <n v="51.25"/>
    <x v="176"/>
    <x v="0"/>
  </r>
  <r>
    <x v="55"/>
    <x v="56"/>
    <s v="SedonaBackup"/>
    <s v="SedonaOffice 5.x"/>
    <s v="10216-Backup"/>
    <s v="12/1/2019"/>
    <n v="210.13"/>
    <x v="54"/>
    <x v="0"/>
  </r>
  <r>
    <x v="55"/>
    <x v="56"/>
    <s v="SedonaEmail Support"/>
    <s v="SedonaOffice 5.x"/>
    <s v="10216-Email"/>
    <s v="12/1/2019"/>
    <n v="56.75"/>
    <x v="23"/>
    <x v="0"/>
  </r>
  <r>
    <x v="55"/>
    <x v="56"/>
    <s v="SedonaOffice Support"/>
    <s v="SedonaOffice 5.x"/>
    <s v="10216-SedonaOffice"/>
    <s v="12/1/2019"/>
    <n v="1010.83"/>
    <x v="177"/>
    <x v="0"/>
  </r>
  <r>
    <x v="55"/>
    <x v="56"/>
    <s v="SedonaWEB"/>
    <s v="SedonaWeb"/>
    <s v="10216-Web"/>
    <s v="12/1/2019"/>
    <n v="100"/>
    <x v="28"/>
    <x v="0"/>
  </r>
  <r>
    <x v="55"/>
    <x v="56"/>
    <s v="SedonaFSU Support"/>
    <s v="SedonaFSU"/>
    <s v="10216-FSU"/>
    <s v="12/1/2019"/>
    <n v="700"/>
    <x v="45"/>
    <x v="0"/>
  </r>
  <r>
    <x v="56"/>
    <x v="57"/>
    <s v="EFT Support Fee"/>
    <s v="SedonaOffice 5.x"/>
    <s v="10224-ACH Direct"/>
    <s v="12/1/2019"/>
    <n v="47.300000000000004"/>
    <x v="178"/>
    <x v="0"/>
  </r>
  <r>
    <x v="56"/>
    <x v="57"/>
    <s v="QW Integration &amp; Support"/>
    <s v="SedonaOffice 5.x"/>
    <s v="10224-QuoteWerks"/>
    <s v="12/1/2019"/>
    <n v="52.5"/>
    <x v="77"/>
    <x v="0"/>
  </r>
  <r>
    <x v="56"/>
    <x v="57"/>
    <s v="SedonaOffice Support"/>
    <s v="SedonaOffice 5.x"/>
    <s v="10224-SedonaOffice"/>
    <s v="12/1/2019"/>
    <n v="854.12"/>
    <x v="179"/>
    <x v="0"/>
  </r>
  <r>
    <x v="56"/>
    <x v="57"/>
    <s v="SedonaSync Support"/>
    <s v="SedonaOffice 5.x"/>
    <s v="10224-Sync"/>
    <s v="12/1/2019"/>
    <n v="179.38"/>
    <x v="157"/>
    <x v="0"/>
  </r>
  <r>
    <x v="56"/>
    <x v="57"/>
    <s v="SedonaWEB"/>
    <s v="SedonaOffice 5.x"/>
    <s v="10224-Web"/>
    <s v="12/1/2019"/>
    <n v="102.5"/>
    <x v="2"/>
    <x v="0"/>
  </r>
  <r>
    <x v="57"/>
    <x v="58"/>
    <s v="QW Integration &amp; Support"/>
    <s v="SedonaOffice 5.x"/>
    <s v="10228-QuoteWerks"/>
    <s v="12/1/2019"/>
    <n v="52.5"/>
    <x v="77"/>
    <x v="0"/>
  </r>
  <r>
    <x v="57"/>
    <x v="58"/>
    <s v="SedonaDocs Support Fee"/>
    <s v="SedonaOffice 5.x"/>
    <s v="10228-Docs"/>
    <s v="12/1/2019"/>
    <n v="116.78"/>
    <x v="7"/>
    <x v="0"/>
  </r>
  <r>
    <x v="57"/>
    <x v="58"/>
    <s v="SedonaEmail Support"/>
    <s v="SedonaOffice 5.x"/>
    <s v="10228-Email"/>
    <s v="12/1/2019"/>
    <n v="56.75"/>
    <x v="23"/>
    <x v="0"/>
  </r>
  <r>
    <x v="57"/>
    <x v="58"/>
    <s v="SedonaOffice Support"/>
    <s v="SedonaOffice 5.x"/>
    <s v="10228-SedonaOffice"/>
    <s v="12/1/2019"/>
    <n v="485.01"/>
    <x v="180"/>
    <x v="0"/>
  </r>
  <r>
    <x v="58"/>
    <x v="59"/>
    <s v="SedonaOffice Support"/>
    <s v="SedonaOffice 5.x"/>
    <s v="10231E-SedonaOffice"/>
    <s v="12/1/2019"/>
    <n v="682.71"/>
    <x v="181"/>
    <x v="0"/>
  </r>
  <r>
    <x v="59"/>
    <x v="60"/>
    <s v="EFT Support Fee"/>
    <s v="SedonaOffice 5.x"/>
    <s v="10236-ACH"/>
    <s v="12/1/2019"/>
    <n v="32.44"/>
    <x v="105"/>
    <x v="0"/>
  </r>
  <r>
    <x v="59"/>
    <x v="60"/>
    <s v="SedonaDocs Support Fee"/>
    <s v="SedonaOffice 5.x"/>
    <s v="10236-Docs"/>
    <s v="12/1/2019"/>
    <n v="102.5"/>
    <x v="2"/>
    <x v="0"/>
  </r>
  <r>
    <x v="59"/>
    <x v="60"/>
    <s v="SedonaOffice Support"/>
    <s v="SedonaOffice 5.x"/>
    <s v="10236-eForms"/>
    <s v="12/1/2019"/>
    <n v="256.25"/>
    <x v="169"/>
    <x v="0"/>
  </r>
  <r>
    <x v="59"/>
    <x v="60"/>
    <s v="SedonaSync Support"/>
    <s v="SedonaOffice 5.x"/>
    <s v="10236-Sync"/>
    <s v="12/1/2019"/>
    <n v="224.86"/>
    <x v="182"/>
    <x v="0"/>
  </r>
  <r>
    <x v="59"/>
    <x v="60"/>
    <s v="SedonaWEB"/>
    <s v="SedonaOffice 5.x"/>
    <s v="10236-Web"/>
    <s v="12/1/2019"/>
    <n v="105.06"/>
    <x v="55"/>
    <x v="0"/>
  </r>
  <r>
    <x v="59"/>
    <x v="60"/>
    <s v="EFT Support Fee"/>
    <s v="SedonaOffice 5.x"/>
    <s v="10236-ACH"/>
    <s v="12/1/2019"/>
    <n v="-10"/>
    <x v="164"/>
    <x v="0"/>
  </r>
  <r>
    <x v="59"/>
    <x v="60"/>
    <s v="SedonaAPI - Support Fee"/>
    <s v="SedonaOffice 5.x"/>
    <s v="10236-SedonaAPI"/>
    <s v="12/1/2019"/>
    <n v="200"/>
    <x v="27"/>
    <x v="0"/>
  </r>
  <r>
    <x v="59"/>
    <x v="60"/>
    <s v="SedonaOffice Support"/>
    <s v="SedonaOffice 5.x"/>
    <s v="10236-SedonaOffice"/>
    <s v="12/1/2019"/>
    <n v="760.55000000000007"/>
    <x v="183"/>
    <x v="0"/>
  </r>
  <r>
    <x v="59"/>
    <x v="60"/>
    <s v="eForms"/>
    <s v="SedonaOffice 5.x"/>
    <s v="10236-eForms"/>
    <s v="12/1/2019"/>
    <n v="50"/>
    <x v="1"/>
    <x v="0"/>
  </r>
  <r>
    <x v="60"/>
    <x v="61"/>
    <s v="EFT Support Fee"/>
    <s v="SedonaOffice 5.x"/>
    <s v="10237-SedonaOffice"/>
    <s v="12/1/2019"/>
    <n v="36.230000000000004"/>
    <x v="37"/>
    <x v="0"/>
  </r>
  <r>
    <x v="60"/>
    <x v="61"/>
    <s v="Fleetmatics Integration"/>
    <s v="SedonaOffice 5.x"/>
    <s v="10237-SageQuest"/>
    <s v="12/1/2019"/>
    <n v="55.97"/>
    <x v="31"/>
    <x v="0"/>
  </r>
  <r>
    <x v="60"/>
    <x v="61"/>
    <s v="SedonaDocs Support Fee"/>
    <s v="SedonaOffice 5.x"/>
    <s v="10237-Docs"/>
    <s v="12/1/2019"/>
    <n v="108.22"/>
    <x v="66"/>
    <x v="0"/>
  </r>
  <r>
    <x v="60"/>
    <x v="61"/>
    <s v="SedonaOffice Support"/>
    <s v="SedonaOffice 5.x"/>
    <s v="10237-SedonaOffice"/>
    <s v="12/1/2019"/>
    <n v="654.99"/>
    <x v="184"/>
    <x v="0"/>
  </r>
  <r>
    <x v="60"/>
    <x v="61"/>
    <s v="SedonaWEB"/>
    <s v="SedonaOffice 5.x"/>
    <s v="10237-Web"/>
    <s v="12/1/2019"/>
    <n v="210.13"/>
    <x v="54"/>
    <x v="0"/>
  </r>
  <r>
    <x v="61"/>
    <x v="62"/>
    <s v="EFT Support Fee"/>
    <s v="SedonaOffice 5.x"/>
    <s v="10238-ACH"/>
    <s v="12/1/2019"/>
    <n v="36.230000000000004"/>
    <x v="37"/>
    <x v="0"/>
  </r>
  <r>
    <x v="61"/>
    <x v="62"/>
    <s v="SedonaDocs Support Fee"/>
    <s v="SedonaOffice 5.x"/>
    <s v="10238-Docs"/>
    <s v="12/1/2019"/>
    <n v="108.22"/>
    <x v="66"/>
    <x v="0"/>
  </r>
  <r>
    <x v="61"/>
    <x v="62"/>
    <s v="SedonaSync Support"/>
    <s v="SedonaOffice 5.x"/>
    <s v="10238-Sync"/>
    <s v="12/1/2019"/>
    <n v="236.4"/>
    <x v="185"/>
    <x v="0"/>
  </r>
  <r>
    <x v="61"/>
    <x v="62"/>
    <s v="SedonaWEB"/>
    <s v="SedonaOffice 5.x"/>
    <s v="10238-Web"/>
    <s v="12/1/2019"/>
    <n v="105.06"/>
    <x v="55"/>
    <x v="0"/>
  </r>
  <r>
    <x v="61"/>
    <x v="62"/>
    <s v="SedonaAPI - Support Fee"/>
    <s v="SedonaOffice 5.x"/>
    <s v="10238-API"/>
    <s v="12/1/2019"/>
    <n v="200"/>
    <x v="27"/>
    <x v="0"/>
  </r>
  <r>
    <x v="61"/>
    <x v="62"/>
    <s v="SedonaSync Support"/>
    <s v="SedonaOffice 5.x"/>
    <s v="10238-Sync"/>
    <s v="12/1/2019"/>
    <n v="-10"/>
    <x v="164"/>
    <x v="0"/>
  </r>
  <r>
    <x v="61"/>
    <x v="62"/>
    <s v="WeSuite Support"/>
    <s v="SedonaOffice 5.x"/>
    <s v="10238-WeSuite"/>
    <s v="12/1/2019"/>
    <n v="100"/>
    <x v="28"/>
    <x v="0"/>
  </r>
  <r>
    <x v="61"/>
    <x v="62"/>
    <s v="SedonaOffice Support"/>
    <s v="SedonaOffice 5.x"/>
    <s v="10238-SedonaOffice"/>
    <s v="12/1/2019"/>
    <n v="497.43"/>
    <x v="186"/>
    <x v="0"/>
  </r>
  <r>
    <x v="61"/>
    <x v="62"/>
    <s v="SedonaFSU Support"/>
    <s v="SedonaFSU"/>
    <s v="10238-FSU"/>
    <s v="12/1/2019"/>
    <n v="700"/>
    <x v="45"/>
    <x v="0"/>
  </r>
  <r>
    <x v="62"/>
    <x v="63"/>
    <s v="SedonaOffice Support"/>
    <s v="SedonaOffice 5.x"/>
    <s v="10240-SedonaOffice"/>
    <s v="12/1/2019"/>
    <n v="227.8"/>
    <x v="187"/>
    <x v="0"/>
  </r>
  <r>
    <x v="62"/>
    <x v="63"/>
    <s v="SedonaOffice Hosting Fee"/>
    <s v="SedonaOffice 5.x"/>
    <s v="10240-SedonaOffice"/>
    <s v="12/1/2019"/>
    <n v="365.56"/>
    <x v="188"/>
    <x v="0"/>
  </r>
  <r>
    <x v="63"/>
    <x v="64"/>
    <s v="SedonaOffice Hosting Fee"/>
    <s v="SedonaCloud"/>
    <s v="10247-SedonaOffice"/>
    <s v="11/1/2019"/>
    <n v="205"/>
    <x v="32"/>
    <x v="0"/>
  </r>
  <r>
    <x v="63"/>
    <x v="64"/>
    <s v="SedonaOffice Support"/>
    <s v="SedonaCloud"/>
    <s v="10247-SedonaOffice"/>
    <s v="11/1/2019"/>
    <n v="92.25"/>
    <x v="189"/>
    <x v="0"/>
  </r>
  <r>
    <x v="64"/>
    <x v="65"/>
    <s v="BFIS Support Fee"/>
    <s v="SedonaOffice 5.x"/>
    <s v="10249-Bridgestone"/>
    <s v="12/1/2019"/>
    <n v="41.51"/>
    <x v="29"/>
    <x v="0"/>
  </r>
  <r>
    <x v="64"/>
    <x v="65"/>
    <s v="EFT Support Fee"/>
    <s v="SedonaOffice 5.x"/>
    <s v="10249-EFT"/>
    <s v="12/1/2019"/>
    <n v="36.75"/>
    <x v="68"/>
    <x v="0"/>
  </r>
  <r>
    <x v="64"/>
    <x v="65"/>
    <s v="SedonaDocs Support Fee"/>
    <s v="SedonaOffice 5.x"/>
    <s v="10249-Docs"/>
    <s v="12/1/2019"/>
    <n v="116.78"/>
    <x v="7"/>
    <x v="0"/>
  </r>
  <r>
    <x v="64"/>
    <x v="65"/>
    <s v="SedonaOffice Hosting Fee"/>
    <s v="SedonaOffice 5.x"/>
    <s v="10249-SedonaOffice"/>
    <s v="12/1/2019"/>
    <n v="737.43000000000006"/>
    <x v="190"/>
    <x v="0"/>
  </r>
  <r>
    <x v="64"/>
    <x v="65"/>
    <s v="SedonaOffice Support"/>
    <s v="SedonaOffice 5.x"/>
    <s v="10249-SedonaOffice"/>
    <s v="12/1/2019"/>
    <n v="430.8"/>
    <x v="191"/>
    <x v="0"/>
  </r>
  <r>
    <x v="64"/>
    <x v="65"/>
    <s v="SedonaWEB"/>
    <s v="SedonaOffice 5.x"/>
    <s v="10249-Web"/>
    <s v="12/1/2019"/>
    <n v="102.5"/>
    <x v="2"/>
    <x v="0"/>
  </r>
  <r>
    <x v="64"/>
    <x v="65"/>
    <s v="SedonaAPI - Support Fee"/>
    <s v="SedonaOffice 5.x"/>
    <s v="10249-API"/>
    <s v="12/1/2019"/>
    <n v="200"/>
    <x v="27"/>
    <x v="0"/>
  </r>
  <r>
    <x v="64"/>
    <x v="65"/>
    <s v="SedonaFSU Support"/>
    <s v="SedonaFSU"/>
    <s v="10249-FSU"/>
    <s v="11/1/2019"/>
    <n v="522.75"/>
    <x v="192"/>
    <x v="0"/>
  </r>
  <r>
    <x v="65"/>
    <x v="66"/>
    <s v="License Fee - SO Finance"/>
    <s v="SedonaOffice 5.x"/>
    <s v="10256-SedonaOffice"/>
    <s v="12/1/2019"/>
    <n v="400"/>
    <x v="193"/>
    <x v="0"/>
  </r>
  <r>
    <x v="65"/>
    <x v="66"/>
    <s v="BFIS Support Fee"/>
    <s v="SedonaOffice 5.x"/>
    <s v="10256-BFIS"/>
    <s v="12/1/2019"/>
    <n v="41.51"/>
    <x v="29"/>
    <x v="0"/>
  </r>
  <r>
    <x v="65"/>
    <x v="66"/>
    <s v="EFT Support Fee"/>
    <s v="SedonaOffice 5.x"/>
    <s v="10256-ACH Direct"/>
    <s v="12/1/2019"/>
    <n v="48.72"/>
    <x v="16"/>
    <x v="0"/>
  </r>
  <r>
    <x v="65"/>
    <x v="66"/>
    <s v="SedonaDocs Support Fee"/>
    <s v="SedonaOffice 5.x"/>
    <s v="10256-SedonaOffice"/>
    <s v="12/1/2019"/>
    <n v="116.78"/>
    <x v="7"/>
    <x v="0"/>
  </r>
  <r>
    <x v="65"/>
    <x v="66"/>
    <s v="SedonaOffice Support"/>
    <s v="SedonaOffice 5.x"/>
    <s v="10256-SedonaOffice"/>
    <s v="12/1/2019"/>
    <n v="105.06"/>
    <x v="55"/>
    <x v="0"/>
  </r>
  <r>
    <x v="65"/>
    <x v="66"/>
    <s v="SedonaOffice Support"/>
    <s v="SedonaOffice 5.x"/>
    <s v="10256-SedonaOffice"/>
    <s v="12/1/2019"/>
    <n v="378.22"/>
    <x v="194"/>
    <x v="0"/>
  </r>
  <r>
    <x v="65"/>
    <x v="66"/>
    <s v="SedonaOffice Support"/>
    <s v="SedonaOffice 5.x"/>
    <s v="10256-SedonaOffice"/>
    <s v="12/1/2019"/>
    <n v="451"/>
    <x v="195"/>
    <x v="0"/>
  </r>
  <r>
    <x v="65"/>
    <x v="66"/>
    <s v="SedonaOffice Support"/>
    <s v="SedonaOffice 5.x"/>
    <s v="10256-SedonaOffice"/>
    <s v="12/1/2019"/>
    <n v="525.31000000000006"/>
    <x v="196"/>
    <x v="0"/>
  </r>
  <r>
    <x v="65"/>
    <x v="66"/>
    <s v="SedonaOffice Support"/>
    <s v="SedonaOffice 5.x"/>
    <s v="10256-SedonaOffice"/>
    <s v="12/1/2019"/>
    <n v="1262.9100000000001"/>
    <x v="197"/>
    <x v="0"/>
  </r>
  <r>
    <x v="65"/>
    <x v="66"/>
    <s v="SedonaWEB"/>
    <s v="SedonaWeb"/>
    <s v="10256-SedonaWeb"/>
    <s v="12/1/2019"/>
    <n v="179.66"/>
    <x v="198"/>
    <x v="0"/>
  </r>
  <r>
    <x v="66"/>
    <x v="67"/>
    <s v="ADI Integration"/>
    <s v="SedonaOffice 5.x"/>
    <s v="10260-ADI Integration"/>
    <s v="12/1/2019"/>
    <n v="105"/>
    <x v="36"/>
    <x v="0"/>
  </r>
  <r>
    <x v="66"/>
    <x v="67"/>
    <s v="BFIS Support Fee"/>
    <s v="SedonaOffice 5.x"/>
    <s v="10260-BFIS"/>
    <s v="12/1/2019"/>
    <n v="41.51"/>
    <x v="29"/>
    <x v="0"/>
  </r>
  <r>
    <x v="66"/>
    <x v="67"/>
    <s v="EFT Support Fee"/>
    <s v="SedonaOffice 5.x"/>
    <s v="10260-ACH Direct"/>
    <s v="12/1/2019"/>
    <n v="48.72"/>
    <x v="16"/>
    <x v="0"/>
  </r>
  <r>
    <x v="66"/>
    <x v="67"/>
    <s v="SedonaBackup"/>
    <s v="SedonaOffice 5.x"/>
    <s v="10260-Backup"/>
    <s v="12/1/2019"/>
    <n v="210.13"/>
    <x v="54"/>
    <x v="0"/>
  </r>
  <r>
    <x v="66"/>
    <x v="67"/>
    <s v="SedonaDocs Support Fee"/>
    <s v="SedonaDocs"/>
    <s v="10260-Docs"/>
    <s v="12/1/2019"/>
    <n v="116.78"/>
    <x v="7"/>
    <x v="0"/>
  </r>
  <r>
    <x v="66"/>
    <x v="67"/>
    <s v="SedonaEmail Support"/>
    <s v="SedonaOffice 5.x"/>
    <s v="10260-SedonaEmail"/>
    <s v="12/1/2019"/>
    <n v="56.75"/>
    <x v="23"/>
    <x v="0"/>
  </r>
  <r>
    <x v="66"/>
    <x v="67"/>
    <s v="SedonaOffice Support"/>
    <s v="SedonaOffice 5.x"/>
    <s v="10260-ComData"/>
    <s v="12/1/2019"/>
    <n v="51.25"/>
    <x v="176"/>
    <x v="0"/>
  </r>
  <r>
    <x v="66"/>
    <x v="67"/>
    <s v="SedonaSync Support"/>
    <s v="SedonaOffice 5.x"/>
    <s v="10260-Sync"/>
    <s v="12/1/2019"/>
    <n v="15.76"/>
    <x v="9"/>
    <x v="0"/>
  </r>
  <r>
    <x v="66"/>
    <x v="67"/>
    <s v="SedonaSync Support"/>
    <s v="SedonaOffice 5.x"/>
    <s v="10260-Sync"/>
    <s v="12/1/2019"/>
    <n v="26.27"/>
    <x v="10"/>
    <x v="0"/>
  </r>
  <r>
    <x v="66"/>
    <x v="67"/>
    <s v="SedonaSync Support"/>
    <s v="SedonaOffice 5.x"/>
    <s v="10260-Sync"/>
    <s v="12/1/2019"/>
    <n v="183.86"/>
    <x v="11"/>
    <x v="0"/>
  </r>
  <r>
    <x v="66"/>
    <x v="67"/>
    <s v="SedonaOffice Support"/>
    <s v="SedonaOffice 5.x"/>
    <s v="10260-SedonaOffice"/>
    <s v="12/1/2019"/>
    <n v="1191.8600000000001"/>
    <x v="199"/>
    <x v="0"/>
  </r>
  <r>
    <x v="66"/>
    <x v="67"/>
    <s v="SedonaFSU Support"/>
    <s v="SedonaFSU"/>
    <s v="10260-FSU Web"/>
    <s v="11/1/2019"/>
    <n v="922.49"/>
    <x v="200"/>
    <x v="0"/>
  </r>
  <r>
    <x v="67"/>
    <x v="68"/>
    <s v="SedonaDocs Support Fee"/>
    <s v="SedonaDocs"/>
    <s v="10261-SedonaDocs"/>
    <s v="1/1/2020"/>
    <n v="1361.64"/>
    <x v="12"/>
    <x v="2"/>
  </r>
  <r>
    <x v="67"/>
    <x v="68"/>
    <s v="SedonaOffice Support"/>
    <s v="SedonaOffice 5.x"/>
    <s v="10261-SedonaOffice"/>
    <s v="1/1/2020"/>
    <n v="25339.920000000002"/>
    <x v="201"/>
    <x v="2"/>
  </r>
  <r>
    <x v="67"/>
    <x v="68"/>
    <s v="SedonaSync Support"/>
    <s v="SedonaOffice 5.x"/>
    <s v="10261-Sync"/>
    <s v="1/1/2020"/>
    <n v="189.12"/>
    <x v="9"/>
    <x v="1"/>
  </r>
  <r>
    <x v="67"/>
    <x v="68"/>
    <s v="SedonaSync Support"/>
    <s v="SedonaOffice 5.x"/>
    <s v="10261-Sync"/>
    <s v="1/1/2020"/>
    <n v="307.56"/>
    <x v="156"/>
    <x v="1"/>
  </r>
  <r>
    <x v="67"/>
    <x v="68"/>
    <s v="SedonaSync Support"/>
    <s v="SedonaOffice 5.x"/>
    <s v="10261-Sync"/>
    <s v="1/1/2020"/>
    <n v="2206.3200000000002"/>
    <x v="11"/>
    <x v="1"/>
  </r>
  <r>
    <x v="68"/>
    <x v="69"/>
    <s v="SedonaFSU Support"/>
    <s v="SedonaFSU"/>
    <s v="10265-FSU"/>
    <s v="12/1/2019"/>
    <n v="322.89"/>
    <x v="202"/>
    <x v="0"/>
  </r>
  <r>
    <x v="68"/>
    <x v="69"/>
    <s v="WeSuite Support"/>
    <s v="SedonaOffice 5.x"/>
    <s v="10265-weSuite"/>
    <s v="12/1/2019"/>
    <n v="100"/>
    <x v="28"/>
    <x v="0"/>
  </r>
  <r>
    <x v="68"/>
    <x v="69"/>
    <s v="SedonaOffice Support"/>
    <s v="SedonaOffice 5.x"/>
    <s v="10265-SedonaOffice"/>
    <s v="12/1/2019"/>
    <n v="2022.8700000000001"/>
    <x v="203"/>
    <x v="4"/>
  </r>
  <r>
    <x v="68"/>
    <x v="69"/>
    <s v="BFIS Support Fee"/>
    <s v="SedonaOffice 5.x"/>
    <s v="10265-Bridgestone"/>
    <s v="12/1/2019"/>
    <n v="102.84"/>
    <x v="5"/>
    <x v="5"/>
  </r>
  <r>
    <x v="68"/>
    <x v="69"/>
    <s v="EFT Support Fee"/>
    <s v="SedonaOffice 5.x"/>
    <s v="10265-Forte"/>
    <s v="12/1/2019"/>
    <n v="110.25"/>
    <x v="68"/>
    <x v="5"/>
  </r>
  <r>
    <x v="68"/>
    <x v="69"/>
    <s v="SedonaDocs Support Fee"/>
    <s v="SedonaOffice 5.x"/>
    <s v="10265-Docs"/>
    <s v="12/1/2019"/>
    <n v="324.66000000000003"/>
    <x v="66"/>
    <x v="4"/>
  </r>
  <r>
    <x v="69"/>
    <x v="70"/>
    <s v="SedonaSync Support"/>
    <s v="SedonaOffice 5.x"/>
    <s v="10269-Sync"/>
    <s v="11/1/2019"/>
    <n v="125"/>
    <x v="204"/>
    <x v="0"/>
  </r>
  <r>
    <x v="69"/>
    <x v="70"/>
    <s v="SedonaSync Support"/>
    <s v="SedonaOffice 5.x"/>
    <s v="10269-Sync"/>
    <s v="11/1/2019"/>
    <n v="215"/>
    <x v="14"/>
    <x v="0"/>
  </r>
  <r>
    <x v="69"/>
    <x v="70"/>
    <s v="BFIS Support Fee"/>
    <s v="SedonaOffice 5.x"/>
    <s v="10269-BFIS"/>
    <s v="11/1/2019"/>
    <n v="36.4"/>
    <x v="82"/>
    <x v="0"/>
  </r>
  <r>
    <x v="69"/>
    <x v="70"/>
    <s v="SedonaOffice Support"/>
    <s v="SedonaCloud"/>
    <s v="10269-SedonaOffice"/>
    <s v="11/1/2019"/>
    <n v="73.23"/>
    <x v="205"/>
    <x v="0"/>
  </r>
  <r>
    <x v="69"/>
    <x v="70"/>
    <s v="SedonaOffice Support"/>
    <s v="SedonaCloud"/>
    <s v="10269-SedonaOffice"/>
    <s v="11/1/2019"/>
    <n v="717.5"/>
    <x v="206"/>
    <x v="0"/>
  </r>
  <r>
    <x v="70"/>
    <x v="71"/>
    <s v="BFIS Support Fee"/>
    <s v="SedonaOffice 5.x"/>
    <s v="10280-BFIS"/>
    <s v="12/1/2019"/>
    <n v="35.880000000000003"/>
    <x v="20"/>
    <x v="0"/>
  </r>
  <r>
    <x v="70"/>
    <x v="71"/>
    <s v="EFT Support Fee"/>
    <s v="SedonaOffice 5.x"/>
    <s v="10280-ACH Direct"/>
    <s v="12/1/2019"/>
    <n v="41.910000000000004"/>
    <x v="6"/>
    <x v="0"/>
  </r>
  <r>
    <x v="70"/>
    <x v="71"/>
    <s v="QW Integration &amp; Support"/>
    <s v="QuoteWerks"/>
    <s v="10280-QuoteWerks"/>
    <s v="12/1/2019"/>
    <n v="65.7"/>
    <x v="38"/>
    <x v="0"/>
  </r>
  <r>
    <x v="70"/>
    <x v="71"/>
    <s v="SedonaOffice Support"/>
    <s v="SedonaOffice 5.x"/>
    <s v="10280-SedonaOffice"/>
    <s v="12/1/2019"/>
    <n v="494.15000000000003"/>
    <x v="207"/>
    <x v="0"/>
  </r>
  <r>
    <x v="70"/>
    <x v="71"/>
    <s v="SedonaSync Support"/>
    <s v="SedonaOffice 5.x"/>
    <s v="10280-Sync"/>
    <s v="12/1/2019"/>
    <n v="183.86"/>
    <x v="11"/>
    <x v="0"/>
  </r>
  <r>
    <x v="70"/>
    <x v="71"/>
    <s v="SedonaWEB"/>
    <s v="SedonaOffice 5.x"/>
    <s v="10280-Web (hosted)"/>
    <s v="12/1/2019"/>
    <n v="160.75"/>
    <x v="208"/>
    <x v="0"/>
  </r>
  <r>
    <x v="70"/>
    <x v="71"/>
    <s v="Fleetmatics Integration"/>
    <s v="SedonaOffice 5.x"/>
    <s v="10280-SageQuest"/>
    <s v="12/1/2019"/>
    <n v="50"/>
    <x v="1"/>
    <x v="0"/>
  </r>
  <r>
    <x v="70"/>
    <x v="71"/>
    <s v="SedonaFSU Support"/>
    <s v="SedonaOffice 5.x"/>
    <s v="10280-FSU"/>
    <s v="12/1/2019"/>
    <n v="164"/>
    <x v="13"/>
    <x v="0"/>
  </r>
  <r>
    <x v="71"/>
    <x v="72"/>
    <s v="SedonaFSU Support"/>
    <s v="SedonaFSU"/>
    <s v="10285-FSU"/>
    <s v="12/1/2019"/>
    <n v="1435"/>
    <x v="209"/>
    <x v="0"/>
  </r>
  <r>
    <x v="71"/>
    <x v="72"/>
    <s v="SedonaOffice Support"/>
    <s v="SedonaOffice 5.x"/>
    <s v="10285-SedonaOffice"/>
    <s v="12/1/2019"/>
    <n v="1986.8"/>
    <x v="210"/>
    <x v="0"/>
  </r>
  <r>
    <x v="71"/>
    <x v="72"/>
    <s v="QW Integration &amp; Support"/>
    <s v="SedonaOffice 5.x"/>
    <s v="10285-SedonaOffice"/>
    <s v="12/1/2019"/>
    <n v="65.7"/>
    <x v="38"/>
    <x v="0"/>
  </r>
  <r>
    <x v="71"/>
    <x v="72"/>
    <s v="SedonaEmail Support"/>
    <s v="SedonaOffice 5.x"/>
    <s v="10285-PDF explode"/>
    <s v="12/1/2019"/>
    <n v="56.75"/>
    <x v="23"/>
    <x v="0"/>
  </r>
  <r>
    <x v="72"/>
    <x v="73"/>
    <s v="BFIS Support Fee"/>
    <s v="SedonaOffice 5.x"/>
    <s v="10298-Bridgestone"/>
    <s v="12/1/2019"/>
    <n v="34.28"/>
    <x v="5"/>
    <x v="0"/>
  </r>
  <r>
    <x v="72"/>
    <x v="73"/>
    <s v="EFT Support Fee"/>
    <s v="SedonaOffice 5.x"/>
    <s v="10298-ACH"/>
    <s v="12/1/2019"/>
    <n v="41.910000000000004"/>
    <x v="6"/>
    <x v="0"/>
  </r>
  <r>
    <x v="72"/>
    <x v="73"/>
    <s v="Fleetmatics Integration"/>
    <s v="SedonaOffice 5.x"/>
    <s v="10298-SageQuest"/>
    <s v="12/1/2019"/>
    <n v="80.72"/>
    <x v="211"/>
    <x v="0"/>
  </r>
  <r>
    <x v="72"/>
    <x v="73"/>
    <s v="QW Integration &amp; Support"/>
    <s v="QuoteWerks"/>
    <s v="10298-QuoteWerks"/>
    <s v="12/1/2019"/>
    <n v="65.7"/>
    <x v="38"/>
    <x v="0"/>
  </r>
  <r>
    <x v="72"/>
    <x v="73"/>
    <s v="SedonaBackup"/>
    <s v="SedonaOffice 5.x"/>
    <s v="10298-Backup"/>
    <s v="12/1/2019"/>
    <n v="210.13"/>
    <x v="54"/>
    <x v="0"/>
  </r>
  <r>
    <x v="72"/>
    <x v="73"/>
    <s v="SedonaDocs Support Fee"/>
    <s v="SedonaOffice 5.x"/>
    <s v="10298-Docs"/>
    <s v="12/1/2019"/>
    <n v="105.06"/>
    <x v="55"/>
    <x v="0"/>
  </r>
  <r>
    <x v="72"/>
    <x v="73"/>
    <s v="SedonaEmail Support"/>
    <s v="SedonaOffice 5.x"/>
    <s v="10298-Email"/>
    <s v="12/1/2019"/>
    <n v="56.75"/>
    <x v="23"/>
    <x v="0"/>
  </r>
  <r>
    <x v="72"/>
    <x v="73"/>
    <s v="SedonaOffice Support"/>
    <s v="SedonaOffice 5.x"/>
    <s v="10298-SedonaOffice"/>
    <s v="12/1/2019"/>
    <n v="1014.74"/>
    <x v="212"/>
    <x v="0"/>
  </r>
  <r>
    <x v="72"/>
    <x v="73"/>
    <s v="SedonaSync Support"/>
    <s v="SedonaOffice 5.x"/>
    <s v="10298-Sync"/>
    <s v="12/1/2019"/>
    <n v="26.27"/>
    <x v="10"/>
    <x v="0"/>
  </r>
  <r>
    <x v="72"/>
    <x v="73"/>
    <s v="SedonaSync Support"/>
    <s v="SedonaOffice 5.x"/>
    <s v="10298-Sync"/>
    <s v="12/1/2019"/>
    <n v="183.86"/>
    <x v="11"/>
    <x v="0"/>
  </r>
  <r>
    <x v="72"/>
    <x v="73"/>
    <s v="SedonaWEB"/>
    <s v="SedonaOffice 5.x"/>
    <s v="10298-Web"/>
    <s v="12/1/2019"/>
    <n v="160.75"/>
    <x v="208"/>
    <x v="0"/>
  </r>
  <r>
    <x v="72"/>
    <x v="73"/>
    <s v="SedonaFSU Web Edition-Sup"/>
    <s v="SedonaFSU"/>
    <s v="10298-FSU WEB"/>
    <s v="12/1/2019"/>
    <n v="953.25"/>
    <x v="213"/>
    <x v="0"/>
  </r>
  <r>
    <x v="73"/>
    <x v="74"/>
    <s v="BFIS Support Fee"/>
    <s v="SedonaOffice 5.x"/>
    <s v="10307-BFIS"/>
    <s v="11/1/2019"/>
    <n v="36.4"/>
    <x v="82"/>
    <x v="0"/>
  </r>
  <r>
    <x v="73"/>
    <x v="74"/>
    <s v="EFT Support Fee"/>
    <s v="SedonaOffice 5.x"/>
    <s v="10307-EFT"/>
    <s v="11/1/2019"/>
    <n v="36.75"/>
    <x v="68"/>
    <x v="0"/>
  </r>
  <r>
    <x v="73"/>
    <x v="74"/>
    <s v="SedonaOffice Hosting Fee"/>
    <s v="SedonaCloud"/>
    <n v="10307"/>
    <s v="11/1/2019"/>
    <n v="205"/>
    <x v="32"/>
    <x v="0"/>
  </r>
  <r>
    <x v="73"/>
    <x v="74"/>
    <s v="SedonaOffice Support"/>
    <s v="SedonaCloud"/>
    <n v="10307"/>
    <s v="11/1/2019"/>
    <n v="184.5"/>
    <x v="85"/>
    <x v="0"/>
  </r>
  <r>
    <x v="74"/>
    <x v="75"/>
    <s v="EFT Support Fee"/>
    <s v="SedonaOffice 5.x"/>
    <s v="10308-ACH Direct"/>
    <s v="12/1/2019"/>
    <n v="41.910000000000004"/>
    <x v="6"/>
    <x v="0"/>
  </r>
  <r>
    <x v="74"/>
    <x v="75"/>
    <s v="SedonaBackup"/>
    <s v="SedonaOffice 5.x"/>
    <s v="10308-Backup"/>
    <s v="12/1/2019"/>
    <n v="210.13"/>
    <x v="54"/>
    <x v="0"/>
  </r>
  <r>
    <x v="74"/>
    <x v="75"/>
    <s v="SedonaDocs Support Fee"/>
    <s v="SedonaOffice 5.x"/>
    <s v="10308-Docs"/>
    <s v="12/1/2019"/>
    <n v="111.37"/>
    <x v="22"/>
    <x v="0"/>
  </r>
  <r>
    <x v="74"/>
    <x v="75"/>
    <s v="SedonaOffice Support"/>
    <s v="SedonaOffice 5.x"/>
    <s v="10308-SedonaOffice"/>
    <s v="12/1/2019"/>
    <n v="281.88"/>
    <x v="3"/>
    <x v="0"/>
  </r>
  <r>
    <x v="75"/>
    <x v="76"/>
    <s v="QW Integration &amp; Support"/>
    <s v="SedonaOffice 5.x"/>
    <n v="10312"/>
    <s v="12/1/2019"/>
    <n v="65.7"/>
    <x v="38"/>
    <x v="0"/>
  </r>
  <r>
    <x v="75"/>
    <x v="76"/>
    <s v="SedonaDocs Support Fee"/>
    <s v="SedonaOffice 5.x"/>
    <s v="10312-Docs"/>
    <s v="12/1/2019"/>
    <n v="111.37"/>
    <x v="22"/>
    <x v="0"/>
  </r>
  <r>
    <x v="75"/>
    <x v="76"/>
    <s v="SedonaOffice Support"/>
    <s v="SedonaOffice 5.x"/>
    <n v="10312"/>
    <s v="12/1/2019"/>
    <n v="2333.19"/>
    <x v="214"/>
    <x v="0"/>
  </r>
  <r>
    <x v="76"/>
    <x v="77"/>
    <s v="SedonaOffice Support"/>
    <s v="SedonaOffice 5.x"/>
    <s v="10315-SedonaOffice"/>
    <s v="12/1/2019"/>
    <n v="296.15000000000003"/>
    <x v="215"/>
    <x v="0"/>
  </r>
  <r>
    <x v="77"/>
    <x v="78"/>
    <s v="SedonaOffice Support"/>
    <s v="SedonaOffice 5.x"/>
    <s v="10317-SedonaOffice"/>
    <s v="12/1/2019"/>
    <n v="697.35"/>
    <x v="216"/>
    <x v="0"/>
  </r>
  <r>
    <x v="78"/>
    <x v="79"/>
    <s v="SedonaOffice Hosting Fee"/>
    <s v="SedonaCloud"/>
    <s v="10318-SedonaOffice"/>
    <s v="11/1/2019"/>
    <n v="205"/>
    <x v="32"/>
    <x v="0"/>
  </r>
  <r>
    <x v="78"/>
    <x v="79"/>
    <s v="SedonaOffice Support"/>
    <s v="SedonaCloud"/>
    <s v="10318-SedonaOffice"/>
    <s v="11/1/2019"/>
    <n v="958.38"/>
    <x v="217"/>
    <x v="0"/>
  </r>
  <r>
    <x v="78"/>
    <x v="79"/>
    <s v="SedonaSync Support"/>
    <s v="SedonaOffice 5.x"/>
    <s v="10318-Sync"/>
    <s v="11/1/2019"/>
    <n v="153.75"/>
    <x v="46"/>
    <x v="0"/>
  </r>
  <r>
    <x v="78"/>
    <x v="79"/>
    <s v="SedonaFSU Support"/>
    <s v="ASP"/>
    <s v="10318-FSU"/>
    <s v="11/1/2019"/>
    <n v="175"/>
    <x v="218"/>
    <x v="0"/>
  </r>
  <r>
    <x v="78"/>
    <x v="79"/>
    <s v="EFT Support Fee"/>
    <s v="SedonaOffice 5.x"/>
    <s v="10318-EFT"/>
    <s v="11/1/2019"/>
    <n v="35"/>
    <x v="219"/>
    <x v="0"/>
  </r>
  <r>
    <x v="79"/>
    <x v="80"/>
    <s v="SedonaFSU Support"/>
    <s v="SedonaOffice 5.x"/>
    <s v="10319-FSU"/>
    <s v="12/1/2019"/>
    <n v="164"/>
    <x v="13"/>
    <x v="0"/>
  </r>
  <r>
    <x v="79"/>
    <x v="80"/>
    <s v="BFIS Support Fee"/>
    <s v="SedonaOffice 5.x"/>
    <s v="10319-BFIS"/>
    <s v="12/1/2019"/>
    <n v="41.51"/>
    <x v="29"/>
    <x v="0"/>
  </r>
  <r>
    <x v="79"/>
    <x v="80"/>
    <s v="CheckScanner Support"/>
    <s v="SedonaOffice 5.x"/>
    <s v="10319-SedonaCheck"/>
    <s v="12/1/2019"/>
    <n v="112.97"/>
    <x v="220"/>
    <x v="0"/>
  </r>
  <r>
    <x v="79"/>
    <x v="80"/>
    <s v="EFT Support Fee"/>
    <s v="SedonaOffice 5.x"/>
    <s v="10319-ACH Direct"/>
    <s v="12/1/2019"/>
    <n v="48.72"/>
    <x v="16"/>
    <x v="0"/>
  </r>
  <r>
    <x v="79"/>
    <x v="80"/>
    <s v="SedonaBackup"/>
    <s v="SedonaOffice 5.x"/>
    <s v="10319-backup"/>
    <s v="12/1/2019"/>
    <n v="210.13"/>
    <x v="54"/>
    <x v="0"/>
  </r>
  <r>
    <x v="79"/>
    <x v="80"/>
    <s v="SedonaDocs Support Fee"/>
    <s v="SedonaOffice 5.x"/>
    <s v="10319-SedonaDocs"/>
    <s v="12/1/2019"/>
    <n v="116.78"/>
    <x v="7"/>
    <x v="0"/>
  </r>
  <r>
    <x v="79"/>
    <x v="80"/>
    <s v="SedonaOffice Support"/>
    <s v="SedonaOffice 5.x"/>
    <s v="10319-SedonaOffice"/>
    <s v="12/1/2019"/>
    <n v="679.93000000000006"/>
    <x v="221"/>
    <x v="0"/>
  </r>
  <r>
    <x v="79"/>
    <x v="80"/>
    <s v="SedonaSync Support"/>
    <s v="SedonaOffice 5.x"/>
    <s v="10319-Sync"/>
    <s v="12/1/2019"/>
    <n v="183.86"/>
    <x v="11"/>
    <x v="0"/>
  </r>
  <r>
    <x v="79"/>
    <x v="80"/>
    <s v="SedonaWEB"/>
    <s v="SedonaOffice 5.x"/>
    <s v="10319-Web"/>
    <s v="12/1/2019"/>
    <n v="213.28"/>
    <x v="222"/>
    <x v="0"/>
  </r>
  <r>
    <x v="80"/>
    <x v="81"/>
    <s v="BFIS Support Fee"/>
    <s v="SedonaOffice 5.x"/>
    <s v="10325-BFIS"/>
    <s v="12/1/2019"/>
    <n v="35.880000000000003"/>
    <x v="20"/>
    <x v="0"/>
  </r>
  <r>
    <x v="80"/>
    <x v="81"/>
    <s v="EFT Support Fee"/>
    <s v="SedonaOffice 5.x"/>
    <s v="10325-ACH Direct"/>
    <s v="12/1/2019"/>
    <n v="48.72"/>
    <x v="16"/>
    <x v="0"/>
  </r>
  <r>
    <x v="80"/>
    <x v="81"/>
    <s v="SedonaDocs Support Fee"/>
    <s v="SedonaOffice 5.x"/>
    <s v="10325-Docs"/>
    <s v="12/1/2019"/>
    <n v="111.37"/>
    <x v="22"/>
    <x v="0"/>
  </r>
  <r>
    <x v="80"/>
    <x v="81"/>
    <s v="SedonaEmail Support"/>
    <s v="SedonaOffice 5.x"/>
    <s v="10325-PDF Explode"/>
    <s v="12/1/2019"/>
    <n v="56.75"/>
    <x v="23"/>
    <x v="0"/>
  </r>
  <r>
    <x v="80"/>
    <x v="81"/>
    <s v="SedonaOffice Support"/>
    <s v="SedonaFSU"/>
    <s v="10325-FSU web"/>
    <s v="12/1/2019"/>
    <n v="215.38"/>
    <x v="223"/>
    <x v="0"/>
  </r>
  <r>
    <x v="80"/>
    <x v="81"/>
    <s v="SedonaOffice Support"/>
    <s v="SedonaOffice 5.x"/>
    <s v="10325-SedonaOffice"/>
    <s v="12/1/2019"/>
    <n v="488.24"/>
    <x v="224"/>
    <x v="0"/>
  </r>
  <r>
    <x v="80"/>
    <x v="81"/>
    <s v="SedonaWEB"/>
    <s v="SedonaOffice 5.x"/>
    <s v="10325-Web"/>
    <s v="12/1/2019"/>
    <n v="113.47"/>
    <x v="12"/>
    <x v="0"/>
  </r>
  <r>
    <x v="80"/>
    <x v="81"/>
    <s v="SedonaOffice Hosting Fee"/>
    <s v="SedonaOffice 5.x"/>
    <s v="10325-SedonaOffice"/>
    <s v="12/1/2019"/>
    <n v="648.06000000000006"/>
    <x v="225"/>
    <x v="0"/>
  </r>
  <r>
    <x v="80"/>
    <x v="81"/>
    <s v="SedonaFSU Support"/>
    <s v="SedonaFSU"/>
    <s v="10325-FSU web"/>
    <s v="12/1/2019"/>
    <n v="164"/>
    <x v="13"/>
    <x v="0"/>
  </r>
  <r>
    <x v="81"/>
    <x v="82"/>
    <s v="SedonaEmail Support"/>
    <s v="SedonaOffice 5.x"/>
    <s v="10329-Email"/>
    <s v="1/1/2020"/>
    <n v="165.51"/>
    <x v="226"/>
    <x v="6"/>
  </r>
  <r>
    <x v="81"/>
    <x v="82"/>
    <s v="SedonaOffice Support"/>
    <s v="SedonaOffice 5.x"/>
    <s v="10329-SedonaOffice"/>
    <s v="1/1/2020"/>
    <n v="1978.8"/>
    <x v="227"/>
    <x v="5"/>
  </r>
  <r>
    <x v="82"/>
    <x v="83"/>
    <s v="SedonaOffice Hosting Fee"/>
    <s v="SedonaOffice 5.x"/>
    <n v="10330"/>
    <s v="12/1/2019"/>
    <n v="417"/>
    <x v="228"/>
    <x v="0"/>
  </r>
  <r>
    <x v="82"/>
    <x v="83"/>
    <s v="EFT Support Fee"/>
    <s v="SedonaOffice 5.x"/>
    <s v="10330-Forte"/>
    <s v="12/1/2019"/>
    <n v="37.85"/>
    <x v="229"/>
    <x v="0"/>
  </r>
  <r>
    <x v="82"/>
    <x v="83"/>
    <s v="SedonaOffice Support"/>
    <s v="SedonaOffice 5.x"/>
    <n v="10330"/>
    <s v="12/1/2019"/>
    <n v="291.17"/>
    <x v="230"/>
    <x v="0"/>
  </r>
  <r>
    <x v="82"/>
    <x v="83"/>
    <s v="SedonaWEB"/>
    <s v="SedonaOffice 5.x"/>
    <s v="10330-Web"/>
    <s v="12/1/2019"/>
    <n v="102.5"/>
    <x v="2"/>
    <x v="0"/>
  </r>
  <r>
    <x v="83"/>
    <x v="84"/>
    <s v="QW Integration &amp; Support"/>
    <s v="SedonaOffice 5.x"/>
    <s v="10337-QuoteWerks"/>
    <s v="12/1/2019"/>
    <n v="52.5"/>
    <x v="77"/>
    <x v="0"/>
  </r>
  <r>
    <x v="83"/>
    <x v="84"/>
    <s v="SedonaDocs Support Fee"/>
    <s v="SedonaDocs"/>
    <s v="10337-SedonaDocs"/>
    <s v="12/1/2019"/>
    <n v="116.78"/>
    <x v="7"/>
    <x v="0"/>
  </r>
  <r>
    <x v="83"/>
    <x v="84"/>
    <s v="SedonaSync Support"/>
    <s v="SedonaOffice 5.x"/>
    <s v="10337-Sync"/>
    <s v="12/1/2019"/>
    <n v="183.86"/>
    <x v="11"/>
    <x v="0"/>
  </r>
  <r>
    <x v="83"/>
    <x v="84"/>
    <s v="SedonaOffice Support"/>
    <s v="SedonaOffice 5.x"/>
    <s v="10337-SedonaOffice"/>
    <s v="12/1/2019"/>
    <n v="1144.04"/>
    <x v="231"/>
    <x v="0"/>
  </r>
  <r>
    <x v="83"/>
    <x v="84"/>
    <s v="SedonaFSU Support"/>
    <s v="SedonaFSU"/>
    <s v="10337-FSU"/>
    <s v="12/1/2019"/>
    <n v="50"/>
    <x v="1"/>
    <x v="0"/>
  </r>
  <r>
    <x v="84"/>
    <x v="85"/>
    <s v="BFIS Support Fee"/>
    <s v="SedonaOffice 5.x"/>
    <s v="10338-Bridgestone"/>
    <s v="12/1/2019"/>
    <n v="32.14"/>
    <x v="96"/>
    <x v="0"/>
  </r>
  <r>
    <x v="84"/>
    <x v="85"/>
    <s v="EFT Support Fee"/>
    <s v="SedonaOffice 5.x"/>
    <s v="10338-ACH Direct"/>
    <s v="12/1/2019"/>
    <n v="41.910000000000004"/>
    <x v="6"/>
    <x v="0"/>
  </r>
  <r>
    <x v="84"/>
    <x v="85"/>
    <s v="SedonaDocs Support Fee"/>
    <s v="SedonaOffice 5.x"/>
    <s v="10338-Docs"/>
    <s v="12/1/2019"/>
    <n v="105.06"/>
    <x v="55"/>
    <x v="0"/>
  </r>
  <r>
    <x v="84"/>
    <x v="85"/>
    <s v="SedonaEmail Support"/>
    <s v="SedonaOffice 5.x"/>
    <s v="10338-Email"/>
    <s v="12/1/2019"/>
    <n v="55.17"/>
    <x v="226"/>
    <x v="0"/>
  </r>
  <r>
    <x v="84"/>
    <x v="85"/>
    <s v="SedonaOffice Support"/>
    <s v="SedonaOffice 5.x"/>
    <s v="10338-SedonaOffice"/>
    <s v="12/1/2019"/>
    <n v="1179.81"/>
    <x v="232"/>
    <x v="0"/>
  </r>
  <r>
    <x v="85"/>
    <x v="86"/>
    <s v="ADI Integration"/>
    <s v="SedonaOffice 5.x"/>
    <s v="10341-ADI Integration"/>
    <s v="12/1/2019"/>
    <n v="105"/>
    <x v="36"/>
    <x v="0"/>
  </r>
  <r>
    <x v="85"/>
    <x v="86"/>
    <s v="EFT Support Fee"/>
    <s v="SedonaOffice 5.x"/>
    <s v="10341-ACH Direct"/>
    <s v="12/1/2019"/>
    <n v="36.230000000000004"/>
    <x v="37"/>
    <x v="0"/>
  </r>
  <r>
    <x v="85"/>
    <x v="86"/>
    <s v="Fleetmatics Integration"/>
    <s v="SedonaOffice 5.x"/>
    <s v="10341-SageQuest"/>
    <s v="12/1/2019"/>
    <n v="109.78"/>
    <x v="86"/>
    <x v="0"/>
  </r>
  <r>
    <x v="85"/>
    <x v="86"/>
    <s v="OSG Support"/>
    <s v="SedonaOffice 5.x"/>
    <s v="10341-OSG"/>
    <s v="12/1/2019"/>
    <n v="74.260000000000005"/>
    <x v="87"/>
    <x v="0"/>
  </r>
  <r>
    <x v="85"/>
    <x v="86"/>
    <s v="SedonaDocs Support Fee"/>
    <s v="SedonaDocs"/>
    <s v="10341-SedonaDocs"/>
    <s v="12/1/2019"/>
    <n v="116.78"/>
    <x v="7"/>
    <x v="0"/>
  </r>
  <r>
    <x v="85"/>
    <x v="86"/>
    <s v="SedonaEmail Support"/>
    <s v="SedonaOffice 5.x"/>
    <s v="10341-Email"/>
    <s v="12/1/2019"/>
    <n v="56.75"/>
    <x v="23"/>
    <x v="0"/>
  </r>
  <r>
    <x v="85"/>
    <x v="86"/>
    <s v="SedonaFSU Support"/>
    <s v="SedonaFSU"/>
    <s v="10341-FSU (Laptop)"/>
    <s v="12/1/2019"/>
    <n v="1028.08"/>
    <x v="233"/>
    <x v="0"/>
  </r>
  <r>
    <x v="85"/>
    <x v="86"/>
    <s v="SedonaSync Support"/>
    <s v="SedonaOffice 5.x"/>
    <s v="10341-Sync"/>
    <s v="12/1/2019"/>
    <n v="26.27"/>
    <x v="10"/>
    <x v="0"/>
  </r>
  <r>
    <x v="85"/>
    <x v="86"/>
    <s v="SedonaSync Support"/>
    <s v="SedonaOffice 5.x"/>
    <s v="10341-Sync"/>
    <s v="12/1/2019"/>
    <n v="309.94"/>
    <x v="234"/>
    <x v="0"/>
  </r>
  <r>
    <x v="85"/>
    <x v="86"/>
    <s v="SedonaWEB"/>
    <s v="SedonaWeb"/>
    <s v="10341-Web"/>
    <s v="12/1/2019"/>
    <n v="118.98"/>
    <x v="113"/>
    <x v="0"/>
  </r>
  <r>
    <x v="85"/>
    <x v="86"/>
    <s v="SedonaAPI - Support Fee"/>
    <s v="SedonaOffice 5.x"/>
    <s v="10341- API"/>
    <s v="12/1/2019"/>
    <n v="200"/>
    <x v="27"/>
    <x v="0"/>
  </r>
  <r>
    <x v="85"/>
    <x v="86"/>
    <s v="eForms"/>
    <s v="SedonaOffice 5.x"/>
    <s v="10341-eForms"/>
    <s v="12/1/2019"/>
    <n v="50"/>
    <x v="1"/>
    <x v="0"/>
  </r>
  <r>
    <x v="85"/>
    <x v="86"/>
    <s v="SedonaOffice Support"/>
    <s v="SedonaOffice 5.x"/>
    <s v="10341-SedonaOffice"/>
    <s v="12/1/2019"/>
    <n v="4239.3999999999996"/>
    <x v="235"/>
    <x v="0"/>
  </r>
  <r>
    <x v="85"/>
    <x v="86"/>
    <s v="SedonaAPI - Support Fee"/>
    <s v="SedonaAPI"/>
    <s v="10341-API - limited"/>
    <s v="12/1/2019"/>
    <n v="200"/>
    <x v="27"/>
    <x v="0"/>
  </r>
  <r>
    <x v="85"/>
    <x v="86"/>
    <s v="Time and Attendance "/>
    <s v="SedonaOffice 5.x"/>
    <s v="10341-Time&amp;Attendance"/>
    <s v="12/1/2019"/>
    <n v="75"/>
    <x v="62"/>
    <x v="0"/>
  </r>
  <r>
    <x v="86"/>
    <x v="87"/>
    <s v="SedonaOffice Support"/>
    <s v="SedonaOffice 5.x"/>
    <s v="10342-SedonaOffice"/>
    <s v="12/1/2019"/>
    <n v="1284.81"/>
    <x v="236"/>
    <x v="0"/>
  </r>
  <r>
    <x v="86"/>
    <x v="87"/>
    <s v="SedonaFSU Support"/>
    <s v="SedonaFSU"/>
    <s v="10342-FSU Web"/>
    <s v="12/1/2019"/>
    <n v="1322.25"/>
    <x v="237"/>
    <x v="0"/>
  </r>
  <r>
    <x v="86"/>
    <x v="87"/>
    <s v="SedonaAPI - Support Fee"/>
    <s v="SedonaOffice 5.x"/>
    <s v="10342-API"/>
    <s v="12/1/2019"/>
    <n v="200"/>
    <x v="27"/>
    <x v="0"/>
  </r>
  <r>
    <x v="86"/>
    <x v="87"/>
    <s v="BFIS Support Fee"/>
    <s v="SedonaOffice 5.x"/>
    <s v="10342-Bridgestone"/>
    <s v="12/1/2019"/>
    <n v="34.28"/>
    <x v="5"/>
    <x v="0"/>
  </r>
  <r>
    <x v="86"/>
    <x v="87"/>
    <s v="EFT Support Fee"/>
    <s v="SedonaOffice 5.x"/>
    <s v="10342-SedonaOffice"/>
    <s v="12/1/2019"/>
    <n v="41.910000000000004"/>
    <x v="6"/>
    <x v="0"/>
  </r>
  <r>
    <x v="86"/>
    <x v="87"/>
    <s v="QW Integration &amp; Support"/>
    <s v="QuoteWerks"/>
    <s v="10342-QuoteWerks"/>
    <s v="12/1/2019"/>
    <n v="65.7"/>
    <x v="38"/>
    <x v="0"/>
  </r>
  <r>
    <x v="86"/>
    <x v="87"/>
    <s v="SedonaEmail Support"/>
    <s v="SedonaOffice 5.x"/>
    <s v="10342-Email"/>
    <s v="12/1/2019"/>
    <n v="56.75"/>
    <x v="23"/>
    <x v="0"/>
  </r>
  <r>
    <x v="86"/>
    <x v="87"/>
    <s v="SedonaSync Support"/>
    <s v="SedonaOffice 5.x"/>
    <s v="10342-Sync"/>
    <s v="12/1/2019"/>
    <n v="225.89000000000001"/>
    <x v="91"/>
    <x v="0"/>
  </r>
  <r>
    <x v="86"/>
    <x v="87"/>
    <s v="SedonaWEB"/>
    <s v="SedonaWeb"/>
    <s v="10342-Web"/>
    <s v="12/1/2019"/>
    <n v="108.22"/>
    <x v="66"/>
    <x v="0"/>
  </r>
  <r>
    <x v="87"/>
    <x v="88"/>
    <s v="EFT Support Fee"/>
    <s v="SedonaOffice 5.x"/>
    <s v="10344-ACH Direct"/>
    <s v="12/1/2019"/>
    <n v="41.910000000000004"/>
    <x v="6"/>
    <x v="0"/>
  </r>
  <r>
    <x v="87"/>
    <x v="88"/>
    <s v="QW Integration &amp; Support"/>
    <s v="SedonaOffice 5.x"/>
    <s v="10344-QuoteWerks"/>
    <s v="12/1/2019"/>
    <n v="65.7"/>
    <x v="38"/>
    <x v="0"/>
  </r>
  <r>
    <x v="87"/>
    <x v="88"/>
    <s v="SedonaDocs Support Fee"/>
    <s v="SedonaOffice 5.x"/>
    <s v="10344-Docs"/>
    <s v="12/1/2019"/>
    <n v="102.5"/>
    <x v="2"/>
    <x v="0"/>
  </r>
  <r>
    <x v="87"/>
    <x v="88"/>
    <s v="SedonaFSU Support"/>
    <s v="SedonaOffice 5.x"/>
    <s v="10344-FSUWeb"/>
    <s v="12/1/2019"/>
    <n v="512.5"/>
    <x v="39"/>
    <x v="0"/>
  </r>
  <r>
    <x v="87"/>
    <x v="88"/>
    <s v="SedonaFSU Support"/>
    <s v="SedonaOffice 5.x"/>
    <s v="10344-FSUWeb"/>
    <s v="12/1/2019"/>
    <n v="1028.08"/>
    <x v="233"/>
    <x v="0"/>
  </r>
  <r>
    <x v="87"/>
    <x v="88"/>
    <s v="SedonaOffice Support"/>
    <s v="SedonaOffice 5.x"/>
    <s v="10344-SedonaOffice"/>
    <s v="12/1/2019"/>
    <n v="110.93"/>
    <x v="238"/>
    <x v="0"/>
  </r>
  <r>
    <x v="87"/>
    <x v="88"/>
    <s v="SedonaSync Support"/>
    <s v="SedonaOffice 5.x"/>
    <s v="10344-Sync"/>
    <s v="12/1/2019"/>
    <n v="15.76"/>
    <x v="9"/>
    <x v="0"/>
  </r>
  <r>
    <x v="87"/>
    <x v="88"/>
    <s v="SedonaSync Support"/>
    <s v="SedonaOffice 5.x"/>
    <s v="10344-Sync"/>
    <s v="12/1/2019"/>
    <n v="26.27"/>
    <x v="10"/>
    <x v="0"/>
  </r>
  <r>
    <x v="87"/>
    <x v="88"/>
    <s v="SedonaSync Support"/>
    <s v="SedonaOffice 5.x"/>
    <s v="10344-Sync"/>
    <s v="12/1/2019"/>
    <n v="42.03"/>
    <x v="25"/>
    <x v="0"/>
  </r>
  <r>
    <x v="87"/>
    <x v="88"/>
    <s v="SedonaSync Support"/>
    <s v="SedonaOffice 5.x"/>
    <s v="10344-Sync"/>
    <s v="12/1/2019"/>
    <n v="183.86"/>
    <x v="11"/>
    <x v="0"/>
  </r>
  <r>
    <x v="87"/>
    <x v="88"/>
    <s v="SedonaWEB"/>
    <s v="SedonaOffice 5.x"/>
    <s v="10344-Web"/>
    <s v="12/1/2019"/>
    <n v="113.47"/>
    <x v="12"/>
    <x v="0"/>
  </r>
  <r>
    <x v="87"/>
    <x v="88"/>
    <s v="SedonaAPI - Support Fee"/>
    <s v="SedonaAPI 2.0"/>
    <s v="10344-API"/>
    <s v="12/1/2019"/>
    <n v="200"/>
    <x v="27"/>
    <x v="0"/>
  </r>
  <r>
    <x v="87"/>
    <x v="88"/>
    <s v="SedonaOffice Support"/>
    <s v="SedonaOffice 5.x"/>
    <s v="10344-SedonaOffice"/>
    <s v="12/1/2019"/>
    <n v="3495.33"/>
    <x v="239"/>
    <x v="0"/>
  </r>
  <r>
    <x v="88"/>
    <x v="89"/>
    <s v="SedonaFSU Support"/>
    <s v="SedonaFSU"/>
    <s v="10347-FSU Web"/>
    <s v="12/1/2019"/>
    <n v="322.89"/>
    <x v="202"/>
    <x v="0"/>
  </r>
  <r>
    <x v="88"/>
    <x v="89"/>
    <s v="QW Integration &amp; Support"/>
    <s v="QuoteWerks"/>
    <s v="10347-QuoteWerks"/>
    <s v="12/1/2019"/>
    <n v="65.7"/>
    <x v="38"/>
    <x v="0"/>
  </r>
  <r>
    <x v="88"/>
    <x v="89"/>
    <s v="SedonaDocs Support Fee"/>
    <s v="SedonaDocs"/>
    <s v="10347-Docs"/>
    <s v="12/1/2019"/>
    <n v="143.83000000000001"/>
    <x v="88"/>
    <x v="0"/>
  </r>
  <r>
    <x v="88"/>
    <x v="89"/>
    <s v="SedonaOffice Support"/>
    <s v="SedonaOffice 5.x"/>
    <n v="10347"/>
    <s v="12/1/2019"/>
    <n v="476.95"/>
    <x v="240"/>
    <x v="0"/>
  </r>
  <r>
    <x v="89"/>
    <x v="90"/>
    <s v="EFT Support Fee"/>
    <s v="SedonaOffice 5.x"/>
    <s v="10350-ACH Direct"/>
    <s v="12/1/2019"/>
    <n v="41.910000000000004"/>
    <x v="6"/>
    <x v="0"/>
  </r>
  <r>
    <x v="89"/>
    <x v="90"/>
    <s v="SedonaOffice Support"/>
    <s v="SedonaOffice 5.x"/>
    <n v="10350"/>
    <s v="12/1/2019"/>
    <n v="476.95"/>
    <x v="240"/>
    <x v="0"/>
  </r>
  <r>
    <x v="90"/>
    <x v="91"/>
    <s v="BFIS Support Fee"/>
    <s v="SedonaOffice 5.x"/>
    <s v="10355-Bridgestone"/>
    <s v="12/1/2019"/>
    <n v="39.630000000000003"/>
    <x v="241"/>
    <x v="0"/>
  </r>
  <r>
    <x v="90"/>
    <x v="91"/>
    <s v="EFT Support Fee"/>
    <s v="SedonaOffice 5.x"/>
    <s v="10355-ACH"/>
    <s v="12/1/2019"/>
    <n v="40.020000000000003"/>
    <x v="44"/>
    <x v="0"/>
  </r>
  <r>
    <x v="90"/>
    <x v="91"/>
    <s v="SedonaDocs Support Fee"/>
    <s v="SedonaOffice 5.x"/>
    <s v="10355-Docs"/>
    <s v="12/1/2019"/>
    <n v="113.47"/>
    <x v="12"/>
    <x v="0"/>
  </r>
  <r>
    <x v="90"/>
    <x v="91"/>
    <s v="SedonaFSU Support"/>
    <s v="SedonaFSU"/>
    <s v="10355-FSUWeb"/>
    <s v="12/1/2019"/>
    <n v="645.75"/>
    <x v="242"/>
    <x v="0"/>
  </r>
  <r>
    <x v="90"/>
    <x v="91"/>
    <s v="SedonaOffice Support"/>
    <s v="SedonaOffice 5.x"/>
    <s v="10355-SedonaOffice"/>
    <s v="12/1/2019"/>
    <n v="2423.0100000000002"/>
    <x v="243"/>
    <x v="0"/>
  </r>
  <r>
    <x v="90"/>
    <x v="91"/>
    <s v="SedonaSync Support"/>
    <s v="SedonaOffice 5.x"/>
    <s v="10355-Sync"/>
    <s v="12/1/2019"/>
    <n v="302.38"/>
    <x v="244"/>
    <x v="0"/>
  </r>
  <r>
    <x v="90"/>
    <x v="91"/>
    <s v="SedonaWEB"/>
    <s v="SedonaOffice 5.x"/>
    <s v="10355-Web"/>
    <s v="12/1/2019"/>
    <n v="108.22"/>
    <x v="66"/>
    <x v="0"/>
  </r>
  <r>
    <x v="90"/>
    <x v="91"/>
    <s v="SedonaAPI - Support Fee"/>
    <s v="SedonaOffice 5.x"/>
    <s v="10355-SedonaAPI"/>
    <s v="12/1/2019"/>
    <n v="250"/>
    <x v="144"/>
    <x v="0"/>
  </r>
  <r>
    <x v="91"/>
    <x v="92"/>
    <s v="SedonaSync Support"/>
    <s v="SedonaOffice 5.x"/>
    <s v="10356-Sync"/>
    <s v="12/1/2019"/>
    <n v="-10"/>
    <x v="164"/>
    <x v="0"/>
  </r>
  <r>
    <x v="91"/>
    <x v="92"/>
    <s v="SedonaBackup"/>
    <s v="SedonaOffice 5.x"/>
    <s v="10356-Backup"/>
    <s v="12/1/2019"/>
    <n v="205"/>
    <x v="32"/>
    <x v="0"/>
  </r>
  <r>
    <x v="91"/>
    <x v="92"/>
    <s v="SedonaOffice Support"/>
    <s v="SedonaOffice 5.x"/>
    <n v="10356"/>
    <s v="12/1/2019"/>
    <n v="232.93"/>
    <x v="245"/>
    <x v="0"/>
  </r>
  <r>
    <x v="91"/>
    <x v="92"/>
    <s v="SedonaSync Support"/>
    <s v="SedonaOffice 5.x"/>
    <s v="10356-Sync"/>
    <s v="12/1/2019"/>
    <n v="236.4"/>
    <x v="185"/>
    <x v="0"/>
  </r>
  <r>
    <x v="92"/>
    <x v="93"/>
    <s v="QW Integration &amp; Support"/>
    <s v="SedonaOffice 5.x"/>
    <s v="10359-QuoteWerks"/>
    <s v="12/1/2019"/>
    <n v="60.03"/>
    <x v="117"/>
    <x v="0"/>
  </r>
  <r>
    <x v="92"/>
    <x v="93"/>
    <s v="SedonaOffice Support"/>
    <s v="SedonaOffice 5.x"/>
    <s v="10359-SedonaOffice"/>
    <s v="12/1/2019"/>
    <n v="330.95"/>
    <x v="246"/>
    <x v="0"/>
  </r>
  <r>
    <x v="93"/>
    <x v="94"/>
    <s v="BFIS Support Fee"/>
    <s v="SedonaOffice 5.x"/>
    <s v="10363-BFIS"/>
    <s v="12/1/2019"/>
    <n v="41.51"/>
    <x v="29"/>
    <x v="0"/>
  </r>
  <r>
    <x v="93"/>
    <x v="94"/>
    <s v="EFT Support Fee"/>
    <s v="SedonaOffice 5.x"/>
    <s v="10363-ACH Direct"/>
    <s v="12/1/2019"/>
    <n v="41.910000000000004"/>
    <x v="6"/>
    <x v="0"/>
  </r>
  <r>
    <x v="93"/>
    <x v="94"/>
    <s v="SedonaOffice Support"/>
    <s v="SedonaOffice 5.x"/>
    <s v="10363-SedonaOffice"/>
    <s v="12/1/2019"/>
    <n v="454.77"/>
    <x v="175"/>
    <x v="0"/>
  </r>
  <r>
    <x v="93"/>
    <x v="94"/>
    <s v="SedonaSync Support"/>
    <s v="SedonaOffice 5.x"/>
    <s v="10363-Sync"/>
    <s v="12/1/2019"/>
    <n v="220.38"/>
    <x v="167"/>
    <x v="0"/>
  </r>
  <r>
    <x v="93"/>
    <x v="94"/>
    <s v="SedonaWEB"/>
    <s v="SedonaOffice 5.x"/>
    <s v="10363-Web"/>
    <s v="12/1/2019"/>
    <n v="105.06"/>
    <x v="55"/>
    <x v="0"/>
  </r>
  <r>
    <x v="93"/>
    <x v="94"/>
    <s v="SedonaWEB"/>
    <s v="SedonaOffice 5.x"/>
    <s v="10363-Web"/>
    <s v="12/1/2019"/>
    <n v="105.06"/>
    <x v="55"/>
    <x v="0"/>
  </r>
  <r>
    <x v="94"/>
    <x v="95"/>
    <s v="BFIS Support Fee"/>
    <s v="SedonaOffice 5.x"/>
    <s v="10369-Bridgestone"/>
    <s v="12/1/2019"/>
    <n v="32.14"/>
    <x v="96"/>
    <x v="0"/>
  </r>
  <r>
    <x v="94"/>
    <x v="95"/>
    <s v="EFT Support Fee"/>
    <s v="SedonaOffice 5.x"/>
    <s v="10369-ACH Direct"/>
    <s v="12/1/2019"/>
    <n v="39.74"/>
    <x v="64"/>
    <x v="0"/>
  </r>
  <r>
    <x v="94"/>
    <x v="95"/>
    <s v="SedonaSync Support"/>
    <s v="SedonaOffice 5.x"/>
    <s v="10369-Sync"/>
    <s v="12/1/2019"/>
    <n v="220.38"/>
    <x v="167"/>
    <x v="0"/>
  </r>
  <r>
    <x v="94"/>
    <x v="95"/>
    <s v="SedonaWEB"/>
    <s v="SedonaWeb"/>
    <s v="10369-Web"/>
    <s v="12/1/2019"/>
    <n v="100"/>
    <x v="28"/>
    <x v="0"/>
  </r>
  <r>
    <x v="94"/>
    <x v="95"/>
    <s v="SedonaOffice Support"/>
    <s v="SedonaOffice 5.x"/>
    <s v="10369-SedonaOffice"/>
    <s v="12/1/2019"/>
    <n v="1163.78"/>
    <x v="247"/>
    <x v="0"/>
  </r>
  <r>
    <x v="94"/>
    <x v="95"/>
    <s v="SedonaDocs Support Fee"/>
    <s v="SedonaOffice 5.x"/>
    <s v="10369-Docs"/>
    <s v="12/1/2019"/>
    <n v="100"/>
    <x v="28"/>
    <x v="0"/>
  </r>
  <r>
    <x v="95"/>
    <x v="96"/>
    <s v="SedonaOffice Hosting Fee"/>
    <s v="SedonaCloud"/>
    <s v="10374-SedonaOffice"/>
    <s v="11/1/2019"/>
    <n v="205"/>
    <x v="32"/>
    <x v="0"/>
  </r>
  <r>
    <x v="95"/>
    <x v="96"/>
    <s v="SedonaOffice Support"/>
    <s v="SedonaCloud"/>
    <s v="10374-SedonaOffice"/>
    <s v="11/1/2019"/>
    <n v="184.5"/>
    <x v="85"/>
    <x v="0"/>
  </r>
  <r>
    <x v="96"/>
    <x v="97"/>
    <s v="BFIS Support Fee"/>
    <s v="SedonaOffice 5.x"/>
    <s v="10375-BFIS"/>
    <s v="12/1/2019"/>
    <n v="41.51"/>
    <x v="29"/>
    <x v="0"/>
  </r>
  <r>
    <x v="96"/>
    <x v="97"/>
    <s v="EFT Support Fee"/>
    <s v="SedonaOffice 5.x"/>
    <s v="10375-ACH Direct"/>
    <s v="12/1/2019"/>
    <n v="41.910000000000004"/>
    <x v="6"/>
    <x v="0"/>
  </r>
  <r>
    <x v="96"/>
    <x v="97"/>
    <s v="SedonaDocs Support Fee"/>
    <s v="SedonaDocs"/>
    <s v="10375-Docs"/>
    <s v="12/1/2019"/>
    <n v="116.78"/>
    <x v="7"/>
    <x v="0"/>
  </r>
  <r>
    <x v="96"/>
    <x v="97"/>
    <s v="SedonaEmail Support"/>
    <s v="SedonaOffice 5.x"/>
    <s v="10375-Email"/>
    <s v="12/1/2019"/>
    <n v="56.75"/>
    <x v="23"/>
    <x v="0"/>
  </r>
  <r>
    <x v="96"/>
    <x v="97"/>
    <s v="SedonaSync Support"/>
    <s v="SedonaOffice 5.x"/>
    <s v="10375-Sync"/>
    <s v="12/1/2019"/>
    <n v="15.76"/>
    <x v="9"/>
    <x v="0"/>
  </r>
  <r>
    <x v="96"/>
    <x v="97"/>
    <s v="SedonaSync Support"/>
    <s v="SedonaOffice 5.x"/>
    <s v="10375-Sync"/>
    <s v="12/1/2019"/>
    <n v="26.27"/>
    <x v="10"/>
    <x v="0"/>
  </r>
  <r>
    <x v="96"/>
    <x v="97"/>
    <s v="SedonaSync Support"/>
    <s v="SedonaOffice 5.x"/>
    <s v="10375-Sync"/>
    <s v="12/1/2019"/>
    <n v="78.8"/>
    <x v="248"/>
    <x v="0"/>
  </r>
  <r>
    <x v="96"/>
    <x v="97"/>
    <s v="SedonaSync Support"/>
    <s v="SedonaOffice 5.x"/>
    <s v="10375-Sync"/>
    <s v="12/1/2019"/>
    <n v="183.86"/>
    <x v="11"/>
    <x v="0"/>
  </r>
  <r>
    <x v="96"/>
    <x v="97"/>
    <s v="SedonaWEB"/>
    <s v="SedonaOffice 5.x"/>
    <s v="10375-Web"/>
    <s v="12/1/2019"/>
    <n v="105.06"/>
    <x v="55"/>
    <x v="0"/>
  </r>
  <r>
    <x v="96"/>
    <x v="97"/>
    <s v="SedonaOffice Support"/>
    <s v="SedonaOffice 5.x"/>
    <s v="10375-SedonaOffice"/>
    <s v="12/1/2019"/>
    <n v="1378.07"/>
    <x v="249"/>
    <x v="0"/>
  </r>
  <r>
    <x v="96"/>
    <x v="97"/>
    <s v="SedonaFSU Support"/>
    <s v="SedonaFSU"/>
    <s v="10375-FSU Web"/>
    <s v="11/1/2019"/>
    <n v="2450"/>
    <x v="250"/>
    <x v="0"/>
  </r>
  <r>
    <x v="97"/>
    <x v="98"/>
    <s v="SedonaOffice Support"/>
    <s v="SedonaOffice 5.x"/>
    <n v="10377"/>
    <s v="11/1/2019"/>
    <n v="277.3"/>
    <x v="251"/>
    <x v="0"/>
  </r>
  <r>
    <x v="98"/>
    <x v="99"/>
    <s v="BFIS Support Fee"/>
    <s v="SedonaOffice 5.x"/>
    <s v="10382-BFIS"/>
    <s v="12/1/2019"/>
    <n v="34.28"/>
    <x v="5"/>
    <x v="0"/>
  </r>
  <r>
    <x v="98"/>
    <x v="99"/>
    <s v="EFT Support Fee"/>
    <s v="SedonaOffice 5.x"/>
    <s v="10382-ACH"/>
    <s v="12/1/2019"/>
    <n v="34.61"/>
    <x v="21"/>
    <x v="0"/>
  </r>
  <r>
    <x v="98"/>
    <x v="99"/>
    <s v="SedonaBackup"/>
    <s v="SedonaOffice 5.x"/>
    <s v="10382-Backup"/>
    <s v="12/1/2019"/>
    <n v="210.13"/>
    <x v="54"/>
    <x v="0"/>
  </r>
  <r>
    <x v="98"/>
    <x v="99"/>
    <s v="SedonaOffice Support"/>
    <s v="SedonaOffice 5.x"/>
    <s v="10382-SedonaOffice"/>
    <s v="12/1/2019"/>
    <n v="905.4"/>
    <x v="252"/>
    <x v="0"/>
  </r>
  <r>
    <x v="98"/>
    <x v="99"/>
    <s v="SedonaSync Support"/>
    <s v="SedonaOffice 5.x"/>
    <s v="10382-Sync"/>
    <s v="12/1/2019"/>
    <n v="183.86"/>
    <x v="11"/>
    <x v="0"/>
  </r>
  <r>
    <x v="98"/>
    <x v="99"/>
    <s v="SedonaWEB"/>
    <s v="SedonaOffice 5.x"/>
    <s v="10382-Web"/>
    <s v="12/1/2019"/>
    <n v="105.06"/>
    <x v="55"/>
    <x v="0"/>
  </r>
  <r>
    <x v="98"/>
    <x v="99"/>
    <s v="SedonaFSU Support"/>
    <s v="SedonaOffice 5.x"/>
    <s v="10382-FSU"/>
    <s v="12/1/2019"/>
    <n v="394.68"/>
    <x v="253"/>
    <x v="0"/>
  </r>
  <r>
    <x v="99"/>
    <x v="100"/>
    <s v="SedonaOffice Support"/>
    <s v="SedonaOffice 5.x"/>
    <s v="10386-SedonaOffice"/>
    <s v="12/1/2019"/>
    <n v="388.22"/>
    <x v="254"/>
    <x v="0"/>
  </r>
  <r>
    <x v="100"/>
    <x v="101"/>
    <s v="BFIS Support Fee"/>
    <s v="SedonaOffice 5.x"/>
    <s v="10388-BFIS"/>
    <s v="11/1/2019"/>
    <n v="36.4"/>
    <x v="82"/>
    <x v="0"/>
  </r>
  <r>
    <x v="100"/>
    <x v="101"/>
    <s v="SedonaFSU Support"/>
    <s v="SedonaOffice 5.x"/>
    <s v="10388 - FSU"/>
    <s v="11/1/2019"/>
    <n v="102.5"/>
    <x v="2"/>
    <x v="0"/>
  </r>
  <r>
    <x v="100"/>
    <x v="101"/>
    <s v="SedonaOffice Support"/>
    <s v="SedonaCloud"/>
    <s v="10388-SedonaOffice"/>
    <s v="11/1/2019"/>
    <n v="1947.5"/>
    <x v="255"/>
    <x v="0"/>
  </r>
  <r>
    <x v="100"/>
    <x v="101"/>
    <s v="SedonaSync Support"/>
    <s v="SedonaOffice 5.x"/>
    <s v="10388-Sync"/>
    <s v="11/1/2019"/>
    <n v="153.75"/>
    <x v="46"/>
    <x v="0"/>
  </r>
  <r>
    <x v="100"/>
    <x v="101"/>
    <s v="SedonaOffice Support"/>
    <s v="SedonaCloud"/>
    <s v="10388-SedonaOffice"/>
    <s v="11/1/2019"/>
    <n v="817.25"/>
    <x v="256"/>
    <x v="0"/>
  </r>
  <r>
    <x v="100"/>
    <x v="101"/>
    <s v="SedonaOffice Hosting Fee"/>
    <s v="SedonaCloud"/>
    <s v="10388-SedonaOffice"/>
    <s v="11/1/2019"/>
    <n v="933.5"/>
    <x v="257"/>
    <x v="0"/>
  </r>
  <r>
    <x v="101"/>
    <x v="102"/>
    <s v="SedonaSync Support"/>
    <s v="SedonaOffice 5.x"/>
    <s v="10390-Sync"/>
    <s v="12/1/2019"/>
    <n v="223.86"/>
    <x v="258"/>
    <x v="0"/>
  </r>
  <r>
    <x v="101"/>
    <x v="102"/>
    <s v="EFT Support Fee"/>
    <s v="SedonaOffice 5.x"/>
    <s v="10390-ACH Direct"/>
    <s v="12/1/2019"/>
    <n v="36.230000000000004"/>
    <x v="37"/>
    <x v="0"/>
  </r>
  <r>
    <x v="101"/>
    <x v="102"/>
    <s v="Fleetmatics Integration"/>
    <s v="SedonaOffice 5.x"/>
    <s v="10390-SageQuest"/>
    <s v="12/1/2019"/>
    <n v="80.72"/>
    <x v="211"/>
    <x v="0"/>
  </r>
  <r>
    <x v="101"/>
    <x v="102"/>
    <s v="SedonaDocs Support Fee"/>
    <s v="SedonaOffice 5.x"/>
    <s v="10390-Docs"/>
    <s v="12/1/2019"/>
    <n v="108.22"/>
    <x v="66"/>
    <x v="0"/>
  </r>
  <r>
    <x v="101"/>
    <x v="102"/>
    <s v="SedonaEmail Support"/>
    <s v="SedonaOffice 5.x"/>
    <s v="10390-Email"/>
    <s v="12/1/2019"/>
    <n v="56.75"/>
    <x v="23"/>
    <x v="0"/>
  </r>
  <r>
    <x v="101"/>
    <x v="102"/>
    <s v="SedonaOffice Support"/>
    <s v="SedonaOffice 5.x"/>
    <s v="10390-SedonaOffice"/>
    <s v="12/1/2019"/>
    <n v="865.18000000000006"/>
    <x v="259"/>
    <x v="0"/>
  </r>
  <r>
    <x v="101"/>
    <x v="102"/>
    <s v="WeSuite Support"/>
    <s v="SedonaOffice 5.x"/>
    <s v="10390-WeSuite"/>
    <s v="12/1/2019"/>
    <n v="108.15"/>
    <x v="92"/>
    <x v="0"/>
  </r>
  <r>
    <x v="102"/>
    <x v="103"/>
    <s v="BFIS Support Fee"/>
    <s v="SedonaOffice 5.x"/>
    <s v="10395-BFIS"/>
    <s v="12/1/2019"/>
    <n v="36.4"/>
    <x v="82"/>
    <x v="0"/>
  </r>
  <r>
    <x v="102"/>
    <x v="103"/>
    <s v="EFT Support Fee"/>
    <s v="SedonaOffice 5.x"/>
    <s v="10395-ACH"/>
    <s v="12/1/2019"/>
    <n v="41.910000000000004"/>
    <x v="6"/>
    <x v="0"/>
  </r>
  <r>
    <x v="102"/>
    <x v="103"/>
    <s v="SedonaDocs Support Fee"/>
    <s v="SedonaOffice 5.x"/>
    <s v="10395-Docs"/>
    <s v="12/1/2019"/>
    <n v="116.78"/>
    <x v="7"/>
    <x v="0"/>
  </r>
  <r>
    <x v="102"/>
    <x v="103"/>
    <s v="SedonaOffice Support"/>
    <s v="SedonaOffice 5.x"/>
    <s v="10395-SedonaOffice"/>
    <s v="12/1/2019"/>
    <n v="1419.77"/>
    <x v="260"/>
    <x v="0"/>
  </r>
  <r>
    <x v="102"/>
    <x v="103"/>
    <s v="SedonaSync Support"/>
    <s v="SedonaOffice 5.x"/>
    <s v="10395-Sync"/>
    <s v="12/1/2019"/>
    <n v="183.86"/>
    <x v="11"/>
    <x v="0"/>
  </r>
  <r>
    <x v="102"/>
    <x v="103"/>
    <s v="SedonaWEB"/>
    <s v="SedonaWeb"/>
    <s v="10395-Web"/>
    <s v="12/1/2019"/>
    <n v="118.98"/>
    <x v="113"/>
    <x v="0"/>
  </r>
  <r>
    <x v="102"/>
    <x v="103"/>
    <s v="WeSuite Support"/>
    <s v="SedonaOffice 5.x"/>
    <s v="10395-WeSuite"/>
    <s v="12/1/2019"/>
    <n v="108.15"/>
    <x v="92"/>
    <x v="0"/>
  </r>
  <r>
    <x v="102"/>
    <x v="103"/>
    <s v="SedonaSync Support"/>
    <s v="SedonaOffice 5.x"/>
    <s v="10395-Sync"/>
    <s v="12/1/2019"/>
    <n v="50"/>
    <x v="1"/>
    <x v="0"/>
  </r>
  <r>
    <x v="102"/>
    <x v="103"/>
    <s v="SedonaFSU Support"/>
    <s v="SedonaFSU"/>
    <s v="10395-FSU Web"/>
    <s v="12/1/2019"/>
    <n v="1322.25"/>
    <x v="237"/>
    <x v="0"/>
  </r>
  <r>
    <x v="103"/>
    <x v="104"/>
    <s v="SedonaOffice Support"/>
    <s v="SedonaOffice 5.x"/>
    <s v="10410-SedonaOffice"/>
    <s v="12/1/2019"/>
    <n v="2606.11"/>
    <x v="261"/>
    <x v="0"/>
  </r>
  <r>
    <x v="103"/>
    <x v="104"/>
    <s v="SedonaSync Support"/>
    <s v="SedonaOffice 5.x"/>
    <s v="10410-Sync"/>
    <s v="12/1/2019"/>
    <n v="40"/>
    <x v="94"/>
    <x v="0"/>
  </r>
  <r>
    <x v="103"/>
    <x v="104"/>
    <s v="BFIS Support Fee"/>
    <s v="SedonaOffice 5.x"/>
    <s v="10410-Bridgestone"/>
    <s v="12/1/2019"/>
    <n v="34.28"/>
    <x v="5"/>
    <x v="0"/>
  </r>
  <r>
    <x v="103"/>
    <x v="104"/>
    <s v="SedonaBackup"/>
    <s v="SedonaOffice 5.x"/>
    <s v="10410-Backup"/>
    <s v="12/1/2019"/>
    <n v="205"/>
    <x v="32"/>
    <x v="0"/>
  </r>
  <r>
    <x v="103"/>
    <x v="104"/>
    <s v="SedonaDocs Support Fee"/>
    <s v="SedonaOffice 5.x"/>
    <s v="10410-Docs"/>
    <s v="12/1/2019"/>
    <n v="108.22"/>
    <x v="66"/>
    <x v="0"/>
  </r>
  <r>
    <x v="103"/>
    <x v="104"/>
    <s v="SedonaSync Support"/>
    <s v="SedonaOffice 5.x"/>
    <s v="10410-Sync"/>
    <s v="12/1/2019"/>
    <n v="15.38"/>
    <x v="262"/>
    <x v="0"/>
  </r>
  <r>
    <x v="103"/>
    <x v="104"/>
    <s v="SedonaSync Support"/>
    <s v="SedonaOffice 5.x"/>
    <s v="10410-Sync"/>
    <s v="12/1/2019"/>
    <n v="183.86"/>
    <x v="11"/>
    <x v="0"/>
  </r>
  <r>
    <x v="103"/>
    <x v="104"/>
    <s v="SedonaWEB"/>
    <s v="SedonaOffice 5.x"/>
    <s v="10410-Web"/>
    <s v="12/1/2019"/>
    <n v="213.28"/>
    <x v="222"/>
    <x v="0"/>
  </r>
  <r>
    <x v="104"/>
    <x v="105"/>
    <s v="Address Verification "/>
    <s v="SedonaOffice 5.x"/>
    <s v="10413-SedonaOffice"/>
    <s v="8/1/2020"/>
    <n v="153.72"/>
    <x v="263"/>
    <x v="1"/>
  </r>
  <r>
    <x v="104"/>
    <x v="105"/>
    <s v="BFIS Support Fee"/>
    <s v="SedonaOffice 5.x"/>
    <s v="10413-Bridgestone"/>
    <s v="12/1/2019"/>
    <n v="41.51"/>
    <x v="29"/>
    <x v="0"/>
  </r>
  <r>
    <x v="104"/>
    <x v="105"/>
    <s v="EFT Support Fee"/>
    <s v="SedonaOffice 5.x"/>
    <s v="10413-ACH"/>
    <s v="12/1/2019"/>
    <n v="36.230000000000004"/>
    <x v="37"/>
    <x v="0"/>
  </r>
  <r>
    <x v="104"/>
    <x v="105"/>
    <s v="Fleetmatics Integration"/>
    <s v="SedonaOffice 5.x"/>
    <s v="10413-SageQuest"/>
    <s v="12/1/2019"/>
    <n v="82.88"/>
    <x v="264"/>
    <x v="0"/>
  </r>
  <r>
    <x v="104"/>
    <x v="105"/>
    <s v="SedonaBackup"/>
    <s v="SedonaOffice 5.x"/>
    <s v="10413-Backup"/>
    <s v="12/1/2019"/>
    <n v="210.13"/>
    <x v="54"/>
    <x v="0"/>
  </r>
  <r>
    <x v="104"/>
    <x v="105"/>
    <s v="SedonaDocs Support Fee"/>
    <s v="SedonaDocs"/>
    <s v="10413-SedonaDocs"/>
    <s v="12/1/2019"/>
    <n v="116.78"/>
    <x v="7"/>
    <x v="0"/>
  </r>
  <r>
    <x v="104"/>
    <x v="105"/>
    <s v="SedonaEmail Support"/>
    <s v="SedonaOffice 5.x"/>
    <s v="10143-PDF Explode"/>
    <s v="12/1/2019"/>
    <n v="56.75"/>
    <x v="23"/>
    <x v="0"/>
  </r>
  <r>
    <x v="104"/>
    <x v="105"/>
    <s v="SedonaOffice Support"/>
    <s v="SedonaOffice 5.x"/>
    <s v="10413-SedonaOffice"/>
    <s v="12/1/2019"/>
    <n v="540.91999999999996"/>
    <x v="265"/>
    <x v="0"/>
  </r>
  <r>
    <x v="104"/>
    <x v="105"/>
    <s v="SedonaSync Support"/>
    <s v="SedonaOffice 5.x"/>
    <s v="10413-Sync"/>
    <s v="12/1/2019"/>
    <n v="183.86"/>
    <x v="11"/>
    <x v="0"/>
  </r>
  <r>
    <x v="104"/>
    <x v="105"/>
    <s v="WeSuite Support"/>
    <s v="SedonaOffice 5.x"/>
    <s v="10413-WeSuite"/>
    <s v="12/1/2019"/>
    <n v="108.15"/>
    <x v="92"/>
    <x v="0"/>
  </r>
  <r>
    <x v="104"/>
    <x v="105"/>
    <s v="SedonaFSU Support"/>
    <s v="SedonaFSU"/>
    <s v="10413-FSU iPad"/>
    <s v="12/1/2019"/>
    <n v="82"/>
    <x v="266"/>
    <x v="0"/>
  </r>
  <r>
    <x v="105"/>
    <x v="106"/>
    <s v="SedonaFSU Support"/>
    <s v="SedonaOffice 5.x"/>
    <s v="10416-FSU"/>
    <s v="11/1/2019"/>
    <n v="240"/>
    <x v="267"/>
    <x v="0"/>
  </r>
  <r>
    <x v="105"/>
    <x v="106"/>
    <s v="BFIS Support Fee"/>
    <s v="SedonaOffice 5.x"/>
    <s v="10416-BFIS"/>
    <s v="11/1/2019"/>
    <n v="36.4"/>
    <x v="82"/>
    <x v="0"/>
  </r>
  <r>
    <x v="105"/>
    <x v="106"/>
    <s v="EFT Support Fee"/>
    <s v="SedonaOffice 5.x"/>
    <s v="10416-EFT"/>
    <s v="11/1/2019"/>
    <n v="36.75"/>
    <x v="68"/>
    <x v="0"/>
  </r>
  <r>
    <x v="105"/>
    <x v="106"/>
    <s v="SedonaDocs Support Fee"/>
    <s v="SedonaOffice 5.x"/>
    <s v="10416-Docs"/>
    <s v="11/1/2019"/>
    <n v="102.5"/>
    <x v="2"/>
    <x v="0"/>
  </r>
  <r>
    <x v="105"/>
    <x v="106"/>
    <s v="SedonaDocs Support Fee"/>
    <s v="SedonaOffice 5.x"/>
    <s v="10416-Docs"/>
    <s v="11/1/2019"/>
    <n v="128.13"/>
    <x v="137"/>
    <x v="0"/>
  </r>
  <r>
    <x v="105"/>
    <x v="106"/>
    <s v="SedonaOffice Hosting Fee"/>
    <s v="SedonaCloud"/>
    <s v="10416-SedonaOffice"/>
    <s v="11/1/2019"/>
    <n v="205"/>
    <x v="32"/>
    <x v="0"/>
  </r>
  <r>
    <x v="105"/>
    <x v="106"/>
    <s v="SedonaOffice Support"/>
    <s v="SedonaCloud"/>
    <s v="10416-SedonaOffice"/>
    <s v="11/1/2019"/>
    <n v="922.5"/>
    <x v="268"/>
    <x v="0"/>
  </r>
  <r>
    <x v="105"/>
    <x v="106"/>
    <s v="SedonaSync Support"/>
    <s v="SedonaOffice 5.x"/>
    <s v="10416-Sync"/>
    <s v="11/1/2019"/>
    <n v="153.75"/>
    <x v="46"/>
    <x v="0"/>
  </r>
  <r>
    <x v="105"/>
    <x v="106"/>
    <s v="SedonaWEB"/>
    <s v="SedonaOffice 5.x"/>
    <s v="10416-Web"/>
    <s v="11/1/2019"/>
    <n v="199.88"/>
    <x v="269"/>
    <x v="0"/>
  </r>
  <r>
    <x v="106"/>
    <x v="107"/>
    <s v="SedonaOffice Support"/>
    <s v="SedonaOffice 5.x"/>
    <s v="10419-SedonaOffice"/>
    <s v="12/1/2019"/>
    <n v="277.3"/>
    <x v="251"/>
    <x v="0"/>
  </r>
  <r>
    <x v="107"/>
    <x v="108"/>
    <s v="Fleetmatics Integration"/>
    <s v="SedonaOffice 5.x"/>
    <s v="10422-Fleetmatics"/>
    <s v="12/1/2019"/>
    <n v="80.72"/>
    <x v="211"/>
    <x v="0"/>
  </r>
  <r>
    <x v="107"/>
    <x v="108"/>
    <s v="SedonaDocs Support Fee"/>
    <s v="SedonaDocs"/>
    <s v="10422-Docs"/>
    <s v="12/1/2019"/>
    <n v="116.78"/>
    <x v="7"/>
    <x v="0"/>
  </r>
  <r>
    <x v="107"/>
    <x v="108"/>
    <s v="SedonaOffice Support"/>
    <s v="SedonaOffice 5.x"/>
    <s v="10422-SedonaOffice"/>
    <s v="12/1/2019"/>
    <n v="632.24"/>
    <x v="270"/>
    <x v="0"/>
  </r>
  <r>
    <x v="107"/>
    <x v="108"/>
    <s v="WeSuite Support"/>
    <s v="SedonaOffice 5.x"/>
    <s v="10422-WeSuite"/>
    <s v="12/1/2019"/>
    <n v="108.15"/>
    <x v="92"/>
    <x v="0"/>
  </r>
  <r>
    <x v="107"/>
    <x v="108"/>
    <s v="SedonaFSU Support"/>
    <s v="SedonaFSU"/>
    <s v="10422-FSU"/>
    <s v="12/1/2019"/>
    <n v="492"/>
    <x v="271"/>
    <x v="0"/>
  </r>
  <r>
    <x v="108"/>
    <x v="109"/>
    <s v="SedonaEmail Support"/>
    <s v="SedonaOffice 5.x"/>
    <s v="10424-PDF Explode"/>
    <s v="12/1/2019"/>
    <n v="56.75"/>
    <x v="23"/>
    <x v="0"/>
  </r>
  <r>
    <x v="108"/>
    <x v="109"/>
    <s v="SedonaOffice Support"/>
    <s v="SedonaOffice 5.x"/>
    <s v="10424-SedonaOffice"/>
    <s v="12/1/2019"/>
    <n v="277.3"/>
    <x v="251"/>
    <x v="0"/>
  </r>
  <r>
    <x v="109"/>
    <x v="110"/>
    <s v="QW Integration &amp; Support"/>
    <s v="SedonaOffice 5.x"/>
    <s v="10428-QW"/>
    <s v="12/1/2019"/>
    <n v="57.32"/>
    <x v="272"/>
    <x v="0"/>
  </r>
  <r>
    <x v="109"/>
    <x v="110"/>
    <s v="SedonaDocs Support Fee"/>
    <s v="SedonaOffice 5.x"/>
    <s v="10428-Docs"/>
    <s v="12/1/2019"/>
    <n v="108.22"/>
    <x v="66"/>
    <x v="0"/>
  </r>
  <r>
    <x v="109"/>
    <x v="110"/>
    <s v="SedonaOffice Support"/>
    <s v="SedonaOffice 5.x"/>
    <s v="10428-SedonaOffice"/>
    <s v="12/1/2019"/>
    <n v="277.3"/>
    <x v="251"/>
    <x v="0"/>
  </r>
  <r>
    <x v="109"/>
    <x v="110"/>
    <s v="eForms"/>
    <s v="SedonaOffice 5.x"/>
    <s v="10428-eForms"/>
    <s v="12/1/2019"/>
    <n v="50"/>
    <x v="1"/>
    <x v="0"/>
  </r>
  <r>
    <x v="109"/>
    <x v="110"/>
    <s v="BFIS Support Fee"/>
    <s v="SedonaOffice 5.x"/>
    <s v="10428-BFIS"/>
    <s v="12/1/2019"/>
    <n v="35"/>
    <x v="219"/>
    <x v="0"/>
  </r>
  <r>
    <x v="110"/>
    <x v="111"/>
    <s v="EFT Support Fee"/>
    <s v="SedonaOffice 5.x"/>
    <s v="10430-Ach"/>
    <s v="12/1/2019"/>
    <n v="36.230000000000004"/>
    <x v="37"/>
    <x v="0"/>
  </r>
  <r>
    <x v="110"/>
    <x v="111"/>
    <s v="SedonaEmail Support"/>
    <s v="SedonaOffice 5.x"/>
    <s v="10430-Email"/>
    <s v="12/1/2019"/>
    <n v="56.75"/>
    <x v="23"/>
    <x v="0"/>
  </r>
  <r>
    <x v="110"/>
    <x v="111"/>
    <s v="SedonaOffice Support"/>
    <s v="SedonaOffice 5.x"/>
    <s v="10430-SedonaOffice"/>
    <s v="12/1/2019"/>
    <n v="388.22"/>
    <x v="254"/>
    <x v="0"/>
  </r>
  <r>
    <x v="110"/>
    <x v="111"/>
    <s v="SedonaWEB"/>
    <s v="SedonaWeb"/>
    <s v="10430-SedonaWeb"/>
    <s v="12/1/2019"/>
    <n v="118.98"/>
    <x v="113"/>
    <x v="0"/>
  </r>
  <r>
    <x v="110"/>
    <x v="111"/>
    <s v="SedonaEmail Support"/>
    <s v="SedonaOffice 5.x"/>
    <s v="10430-Email"/>
    <s v="12/1/2019"/>
    <n v="-50"/>
    <x v="273"/>
    <x v="0"/>
  </r>
  <r>
    <x v="111"/>
    <x v="112"/>
    <s v="QW Integration &amp; Support"/>
    <s v="QuoteWerks"/>
    <s v="10431-QuoteWerks"/>
    <s v="12/1/2019"/>
    <n v="65.7"/>
    <x v="38"/>
    <x v="0"/>
  </r>
  <r>
    <x v="111"/>
    <x v="112"/>
    <s v="SedonaOffice Support"/>
    <s v="SedonaOffice 5.x"/>
    <s v="10431-SedonaOffice"/>
    <s v="12/1/2019"/>
    <n v="277.3"/>
    <x v="251"/>
    <x v="0"/>
  </r>
  <r>
    <x v="112"/>
    <x v="113"/>
    <s v="EFT Support Fee"/>
    <s v="SedonaOffice 5.x"/>
    <s v="10432-ACH"/>
    <s v="12/1/2019"/>
    <n v="32.44"/>
    <x v="105"/>
    <x v="0"/>
  </r>
  <r>
    <x v="112"/>
    <x v="113"/>
    <s v="QW Integration &amp; Support"/>
    <s v="QuoteWerks"/>
    <s v="10432-QuoteWerks"/>
    <s v="12/1/2019"/>
    <n v="65.7"/>
    <x v="38"/>
    <x v="0"/>
  </r>
  <r>
    <x v="112"/>
    <x v="113"/>
    <s v="SedonaOffice Support"/>
    <s v="SedonaOffice 5.x"/>
    <s v="10432-SedonaOffice"/>
    <s v="12/1/2019"/>
    <n v="765.35"/>
    <x v="274"/>
    <x v="0"/>
  </r>
  <r>
    <x v="112"/>
    <x v="113"/>
    <s v="SedonaSync Support"/>
    <s v="SedonaOffice 5.x"/>
    <s v="10432-Sync"/>
    <s v="12/1/2019"/>
    <n v="183.86"/>
    <x v="11"/>
    <x v="0"/>
  </r>
  <r>
    <x v="113"/>
    <x v="114"/>
    <s v="EFT Support Fee"/>
    <s v="SedonaOffice 5.x"/>
    <s v="10433-ACH"/>
    <s v="8/1/2020"/>
    <n v="415.32"/>
    <x v="21"/>
    <x v="1"/>
  </r>
  <r>
    <x v="113"/>
    <x v="114"/>
    <s v="SedonaOffice Support"/>
    <s v="SedonaOffice 5.x"/>
    <s v="10433-SedonaOffice"/>
    <s v="12/1/2019"/>
    <n v="632.24"/>
    <x v="270"/>
    <x v="0"/>
  </r>
  <r>
    <x v="113"/>
    <x v="114"/>
    <s v="SedonaWEB"/>
    <s v="SedonaOffice 5.x"/>
    <s v="10433-SedonaWeb"/>
    <s v="12/1/2019"/>
    <n v="213.28"/>
    <x v="222"/>
    <x v="0"/>
  </r>
  <r>
    <x v="113"/>
    <x v="114"/>
    <s v="SedonaFSU Support"/>
    <s v="SedonaFSU"/>
    <s v="10433-FSUWeb"/>
    <s v="12/1/2019"/>
    <n v="179.38"/>
    <x v="157"/>
    <x v="0"/>
  </r>
  <r>
    <x v="114"/>
    <x v="115"/>
    <s v="eForms"/>
    <s v="SedonaOffice 5.x"/>
    <s v="10436-eForms"/>
    <s v="12/1/2019"/>
    <n v="250"/>
    <x v="144"/>
    <x v="0"/>
  </r>
  <r>
    <x v="114"/>
    <x v="115"/>
    <s v="EFT Support Fee"/>
    <s v="SedonaOffice 5.x"/>
    <s v="10436-ACH Direct"/>
    <s v="12/1/2019"/>
    <n v="41.910000000000004"/>
    <x v="6"/>
    <x v="0"/>
  </r>
  <r>
    <x v="114"/>
    <x v="115"/>
    <s v="SedonaDocs Support Fee"/>
    <s v="SedonaDocs"/>
    <s v="10436-Docs"/>
    <s v="12/1/2019"/>
    <n v="143.83000000000001"/>
    <x v="88"/>
    <x v="0"/>
  </r>
  <r>
    <x v="114"/>
    <x v="115"/>
    <s v="SedonaEmail Support"/>
    <s v="SedonaOffice 5.x"/>
    <s v="10436-Email"/>
    <s v="12/1/2019"/>
    <n v="56.75"/>
    <x v="23"/>
    <x v="0"/>
  </r>
  <r>
    <x v="114"/>
    <x v="115"/>
    <s v="SedonaOffice Support"/>
    <s v="SedonaOffice 5.x"/>
    <n v="10436"/>
    <s v="12/1/2019"/>
    <n v="1253.4000000000001"/>
    <x v="275"/>
    <x v="0"/>
  </r>
  <r>
    <x v="114"/>
    <x v="115"/>
    <s v="SedonaSync Support"/>
    <s v="SedonaOffice 5.x"/>
    <s v="10436-Sync"/>
    <s v="12/1/2019"/>
    <n v="183.86"/>
    <x v="11"/>
    <x v="0"/>
  </r>
  <r>
    <x v="114"/>
    <x v="115"/>
    <s v="SedonaWEB"/>
    <s v="SedonaWeb"/>
    <s v="10436-Web"/>
    <s v="12/1/2019"/>
    <n v="118.98"/>
    <x v="113"/>
    <x v="0"/>
  </r>
  <r>
    <x v="115"/>
    <x v="116"/>
    <s v="BFIS Support Fee"/>
    <s v="SedonaOffice 5.x"/>
    <s v="10437-Bridgestone"/>
    <s v="12/1/2019"/>
    <n v="35.880000000000003"/>
    <x v="20"/>
    <x v="0"/>
  </r>
  <r>
    <x v="115"/>
    <x v="116"/>
    <s v="Check21 Support"/>
    <s v="SedonaOffice 5.x"/>
    <s v="10437-Check21"/>
    <s v="12/1/2019"/>
    <n v="57.26"/>
    <x v="100"/>
    <x v="0"/>
  </r>
  <r>
    <x v="115"/>
    <x v="116"/>
    <s v="CheckScanner Support"/>
    <s v="SedonaOffice 5.x"/>
    <s v="10437-CheckScanner"/>
    <s v="12/1/2019"/>
    <n v="57.54"/>
    <x v="30"/>
    <x v="0"/>
  </r>
  <r>
    <x v="115"/>
    <x v="116"/>
    <s v="EFT Support Fee"/>
    <s v="SedonaOffice 5.x"/>
    <s v="10437-ACH"/>
    <s v="12/1/2019"/>
    <n v="41.910000000000004"/>
    <x v="6"/>
    <x v="0"/>
  </r>
  <r>
    <x v="115"/>
    <x v="116"/>
    <s v="SedonaDocs Support Fee"/>
    <s v="SedonaOffice 5.x"/>
    <s v="10437-Docs"/>
    <s v="12/1/2019"/>
    <n v="116.78"/>
    <x v="7"/>
    <x v="0"/>
  </r>
  <r>
    <x v="115"/>
    <x v="116"/>
    <s v="SedonaSync Support"/>
    <s v="SedonaOffice 5.x"/>
    <s v="10437-Sync"/>
    <s v="12/1/2019"/>
    <n v="183.86"/>
    <x v="11"/>
    <x v="0"/>
  </r>
  <r>
    <x v="115"/>
    <x v="116"/>
    <s v="WeSuite Support"/>
    <s v="SedonaOffice 5.x"/>
    <s v="10437-WeSuite"/>
    <s v="12/1/2019"/>
    <n v="108.15"/>
    <x v="92"/>
    <x v="0"/>
  </r>
  <r>
    <x v="115"/>
    <x v="116"/>
    <s v="SedonaOffice Support"/>
    <s v="SedonaOffice 5.x"/>
    <s v="10437-SedonaOffice"/>
    <s v="12/1/2019"/>
    <n v="-280"/>
    <x v="276"/>
    <x v="0"/>
  </r>
  <r>
    <x v="115"/>
    <x v="116"/>
    <s v="SedonaBarcoding"/>
    <s v="SedonaOffice 5.x"/>
    <s v="10437-Barcode"/>
    <s v="12/1/2019"/>
    <n v="100"/>
    <x v="28"/>
    <x v="0"/>
  </r>
  <r>
    <x v="115"/>
    <x v="116"/>
    <s v="SedonaOffice Support"/>
    <s v="SedonaOffice 5.x"/>
    <s v="10437-SedonaOffice"/>
    <s v="12/1/2019"/>
    <n v="2492.5700000000002"/>
    <x v="277"/>
    <x v="0"/>
  </r>
  <r>
    <x v="115"/>
    <x v="116"/>
    <s v="ADI Integration"/>
    <s v="SedonaOffice 5.x"/>
    <s v="10437-ADI Integration"/>
    <s v="12/1/2019"/>
    <n v="50"/>
    <x v="1"/>
    <x v="0"/>
  </r>
  <r>
    <x v="115"/>
    <x v="116"/>
    <s v="SedonaAPI - Support Fee"/>
    <s v="SedonaOffice 5.x"/>
    <s v="10437-API"/>
    <s v="12/1/2019"/>
    <n v="200"/>
    <x v="27"/>
    <x v="0"/>
  </r>
  <r>
    <x v="116"/>
    <x v="117"/>
    <s v="SedonaFSU Support"/>
    <s v="SedonaFSU"/>
    <s v="10438-FSU"/>
    <s v="12/1/2019"/>
    <n v="574.01"/>
    <x v="278"/>
    <x v="0"/>
  </r>
  <r>
    <x v="116"/>
    <x v="117"/>
    <s v="Address Verification "/>
    <s v="SedonaOffice 5.x"/>
    <s v="10438-Address Verificatio"/>
    <s v="12/1/2019"/>
    <n v="8.5400000000000009"/>
    <x v="279"/>
    <x v="0"/>
  </r>
  <r>
    <x v="116"/>
    <x v="117"/>
    <s v="BFIS Support Fee"/>
    <s v="SedonaOffice 5.x"/>
    <s v="10438-BFIS"/>
    <s v="12/1/2019"/>
    <n v="33.28"/>
    <x v="280"/>
    <x v="0"/>
  </r>
  <r>
    <x v="116"/>
    <x v="117"/>
    <s v="EFT Support Fee"/>
    <s v="SedonaOffice 5.x"/>
    <s v="10438-SedonaOffice"/>
    <s v="12/1/2019"/>
    <n v="38.85"/>
    <x v="281"/>
    <x v="0"/>
  </r>
  <r>
    <x v="116"/>
    <x v="117"/>
    <s v="SedonaBackup"/>
    <s v="SedonaOffice 5.x"/>
    <s v="10438-Backup"/>
    <s v="12/1/2019"/>
    <n v="205"/>
    <x v="32"/>
    <x v="0"/>
  </r>
  <r>
    <x v="116"/>
    <x v="117"/>
    <s v="SedonaDocs Support Fee"/>
    <s v="SedonaDocs"/>
    <s v="10438-Docs"/>
    <s v="12/1/2019"/>
    <n v="110.7"/>
    <x v="158"/>
    <x v="0"/>
  </r>
  <r>
    <x v="116"/>
    <x v="117"/>
    <s v="SedonaOffice Support"/>
    <s v="SedonaOffice 5.x"/>
    <s v="10438-SedonaOffice"/>
    <s v="12/1/2019"/>
    <n v="786.05000000000007"/>
    <x v="282"/>
    <x v="0"/>
  </r>
  <r>
    <x v="116"/>
    <x v="117"/>
    <s v="SedonaSync Support"/>
    <s v="SedonaOffice 5.x"/>
    <s v="10438-Sync"/>
    <s v="12/1/2019"/>
    <n v="15.38"/>
    <x v="262"/>
    <x v="0"/>
  </r>
  <r>
    <x v="116"/>
    <x v="117"/>
    <s v="SedonaSync Support"/>
    <s v="SedonaOffice 5.x"/>
    <s v="10438-Sync"/>
    <s v="12/1/2019"/>
    <n v="25.63"/>
    <x v="156"/>
    <x v="0"/>
  </r>
  <r>
    <x v="116"/>
    <x v="117"/>
    <s v="SedonaSync Support"/>
    <s v="SedonaOffice 5.x"/>
    <s v="10438-Sync"/>
    <s v="12/1/2019"/>
    <n v="179.38"/>
    <x v="157"/>
    <x v="0"/>
  </r>
  <r>
    <x v="116"/>
    <x v="117"/>
    <s v="SedonaWEB"/>
    <s v="SedonaOffice 5.x"/>
    <s v="10438-Web"/>
    <s v="12/1/2019"/>
    <n v="105.58"/>
    <x v="283"/>
    <x v="0"/>
  </r>
  <r>
    <x v="117"/>
    <x v="118"/>
    <s v="EFT Support Fee"/>
    <s v="SedonaOffice 5.x"/>
    <s v="10439-ACH"/>
    <s v="12/1/2019"/>
    <n v="33.08"/>
    <x v="284"/>
    <x v="0"/>
  </r>
  <r>
    <x v="117"/>
    <x v="118"/>
    <s v="SedonaOffice Support"/>
    <s v="SedonaOffice 5.x"/>
    <s v="10439-SedonaOffice"/>
    <s v="12/1/2019"/>
    <n v="616.82000000000005"/>
    <x v="285"/>
    <x v="0"/>
  </r>
  <r>
    <x v="117"/>
    <x v="118"/>
    <s v="EFT Support Fee"/>
    <s v="SedonaOffice 5.x"/>
    <s v="10439-ACH"/>
    <s v="12/1/2019"/>
    <n v="-33.08"/>
    <x v="286"/>
    <x v="0"/>
  </r>
  <r>
    <x v="118"/>
    <x v="119"/>
    <s v="SedonaOffice Support"/>
    <s v="SedonaOffice 5.x"/>
    <s v="10441-SedonaOffice"/>
    <s v="12/1/2019"/>
    <n v="1248.81"/>
    <x v="287"/>
    <x v="0"/>
  </r>
  <r>
    <x v="118"/>
    <x v="119"/>
    <s v="SedonaFSU Support"/>
    <s v="SedonaFSU"/>
    <s v="10441-FSU"/>
    <s v="12/1/2019"/>
    <n v="990"/>
    <x v="288"/>
    <x v="0"/>
  </r>
  <r>
    <x v="118"/>
    <x v="119"/>
    <s v="BFIS Support Fee"/>
    <s v="SedonaOffice 5.x"/>
    <s v="10441-Bridgestone"/>
    <s v="12/1/2019"/>
    <n v="39.630000000000003"/>
    <x v="241"/>
    <x v="0"/>
  </r>
  <r>
    <x v="118"/>
    <x v="119"/>
    <s v="EFT Support Fee"/>
    <s v="SedonaOffice 5.x"/>
    <s v="10441-ACH"/>
    <s v="12/1/2019"/>
    <n v="34.61"/>
    <x v="21"/>
    <x v="0"/>
  </r>
  <r>
    <x v="118"/>
    <x v="119"/>
    <s v="Fleetmatics Integration"/>
    <s v="SedonaOffice 5.x"/>
    <s v="10441-SageQuest"/>
    <s v="12/1/2019"/>
    <n v="109.78"/>
    <x v="86"/>
    <x v="0"/>
  </r>
  <r>
    <x v="118"/>
    <x v="119"/>
    <s v="SedonaDocs Support Fee"/>
    <s v="SedonaDocs"/>
    <s v="10441-Docs"/>
    <s v="12/1/2019"/>
    <n v="116.78"/>
    <x v="7"/>
    <x v="0"/>
  </r>
  <r>
    <x v="119"/>
    <x v="120"/>
    <s v="ADI Integration"/>
    <s v="SedonaOffice 5.x"/>
    <s v="10448-ADI Integration"/>
    <s v="12/1/2019"/>
    <n v="52.5"/>
    <x v="77"/>
    <x v="0"/>
  </r>
  <r>
    <x v="119"/>
    <x v="120"/>
    <s v="BFIS Support Fee"/>
    <s v="SedonaOffice 5.x"/>
    <s v="10448-BFIS"/>
    <s v="12/1/2019"/>
    <n v="35.880000000000003"/>
    <x v="20"/>
    <x v="0"/>
  </r>
  <r>
    <x v="119"/>
    <x v="120"/>
    <s v="SedonaDocs Support Fee"/>
    <s v="SedonaOffice 5.x"/>
    <s v="10448-Docs"/>
    <s v="12/1/2019"/>
    <n v="108.22"/>
    <x v="66"/>
    <x v="0"/>
  </r>
  <r>
    <x v="119"/>
    <x v="120"/>
    <s v="SedonaOffice Support"/>
    <s v="SedonaOffice 5.x"/>
    <s v="10448-SedonaOffice"/>
    <s v="12/1/2019"/>
    <n v="410.41"/>
    <x v="289"/>
    <x v="0"/>
  </r>
  <r>
    <x v="119"/>
    <x v="120"/>
    <s v="WeSuite Support"/>
    <s v="SedonaOffice 5.x"/>
    <s v="10448-WeSuite"/>
    <s v="12/1/2019"/>
    <n v="108.15"/>
    <x v="92"/>
    <x v="0"/>
  </r>
  <r>
    <x v="119"/>
    <x v="120"/>
    <s v="SedonaFSU Support"/>
    <s v="SedonaFSU"/>
    <s v="10448-FSU"/>
    <s v="12/1/2019"/>
    <n v="205"/>
    <x v="32"/>
    <x v="0"/>
  </r>
  <r>
    <x v="119"/>
    <x v="120"/>
    <s v="eForms"/>
    <s v="SedonaAPI"/>
    <s v="10448-eForms"/>
    <s v="12/1/2019"/>
    <n v="100"/>
    <x v="28"/>
    <x v="0"/>
  </r>
  <r>
    <x v="119"/>
    <x v="120"/>
    <s v="Sales Automation"/>
    <s v="SedonaAPI"/>
    <s v="10448-Sales Automation"/>
    <s v="12/1/2019"/>
    <n v="100"/>
    <x v="28"/>
    <x v="0"/>
  </r>
  <r>
    <x v="119"/>
    <x v="120"/>
    <s v="SedonaWEB"/>
    <s v="SedonaOffice 5.x"/>
    <s v="10448-SedonaWeb"/>
    <s v="12/1/2019"/>
    <n v="100"/>
    <x v="28"/>
    <x v="0"/>
  </r>
  <r>
    <x v="119"/>
    <x v="120"/>
    <s v="SedonaOffice Hosting Fee"/>
    <s v="SedonaOffice 5.x"/>
    <s v="10448-SedonaOffice"/>
    <s v="12/1/2019"/>
    <n v="893"/>
    <x v="290"/>
    <x v="0"/>
  </r>
  <r>
    <x v="120"/>
    <x v="121"/>
    <s v="SedonaDocs Support Fee"/>
    <s v="SedonaDocs"/>
    <s v="10449-SedonaDocs"/>
    <s v="12/1/2019"/>
    <n v="89.73"/>
    <x v="291"/>
    <x v="0"/>
  </r>
  <r>
    <x v="120"/>
    <x v="121"/>
    <s v="SedonaOffice Support"/>
    <s v="SedonaOffice 5.x"/>
    <s v="10449-SedonaOffice"/>
    <s v="12/1/2019"/>
    <n v="166.52"/>
    <x v="292"/>
    <x v="0"/>
  </r>
  <r>
    <x v="121"/>
    <x v="122"/>
    <s v="BFIS Support Fee"/>
    <s v="SedonaOffice 5.x"/>
    <s v="10450-BFIS"/>
    <s v="12/1/2019"/>
    <n v="35.880000000000003"/>
    <x v="20"/>
    <x v="0"/>
  </r>
  <r>
    <x v="121"/>
    <x v="122"/>
    <s v="SedonaDocs Support Fee"/>
    <s v="SedonaOffice 5.x"/>
    <s v="10450-Docs"/>
    <s v="12/1/2019"/>
    <n v="116.78"/>
    <x v="7"/>
    <x v="0"/>
  </r>
  <r>
    <x v="121"/>
    <x v="122"/>
    <s v="SedonaOffice Hosting Fee"/>
    <s v="SedonaOffice 6.0"/>
    <s v="10450-SedonaOffice"/>
    <s v="12/1/2019"/>
    <n v="999.65"/>
    <x v="293"/>
    <x v="0"/>
  </r>
  <r>
    <x v="121"/>
    <x v="122"/>
    <s v="SedonaOffice Support"/>
    <s v="SedonaOffice 6.0"/>
    <s v="10450-SedonaOffice"/>
    <s v="12/1/2019"/>
    <n v="1058.28"/>
    <x v="294"/>
    <x v="0"/>
  </r>
  <r>
    <x v="121"/>
    <x v="122"/>
    <s v="SedonaSync Support"/>
    <s v="SedonaOffice 5.x"/>
    <s v="10450-Sync"/>
    <s v="12/1/2019"/>
    <n v="51.25"/>
    <x v="176"/>
    <x v="0"/>
  </r>
  <r>
    <x v="121"/>
    <x v="122"/>
    <s v="SedonaSync Support"/>
    <s v="SedonaOffice 5.x"/>
    <s v="10450-Sync"/>
    <s v="12/1/2019"/>
    <n v="183.86"/>
    <x v="11"/>
    <x v="0"/>
  </r>
  <r>
    <x v="121"/>
    <x v="122"/>
    <s v="SedonaWEB"/>
    <s v="SedonaOffice 5.x"/>
    <s v="10450-Web"/>
    <s v="12/1/2019"/>
    <n v="113.47"/>
    <x v="12"/>
    <x v="0"/>
  </r>
  <r>
    <x v="121"/>
    <x v="122"/>
    <s v="SedonaAPI - Support Fee"/>
    <s v="SedonaAPI 2.0"/>
    <s v="10450-API"/>
    <s v="12/1/2019"/>
    <n v="200"/>
    <x v="27"/>
    <x v="0"/>
  </r>
  <r>
    <x v="121"/>
    <x v="122"/>
    <s v="SedonaFSU Web Edition-Sup"/>
    <s v="SedonaFSU"/>
    <s v="10450-FSUWeb"/>
    <s v="12/1/2019"/>
    <n v="896.93000000000006"/>
    <x v="295"/>
    <x v="0"/>
  </r>
  <r>
    <x v="122"/>
    <x v="123"/>
    <s v="WeSuite Support"/>
    <s v="SedonaOffice 5.x"/>
    <s v="10458-WeSuite"/>
    <s v="12/1/2019"/>
    <n v="100"/>
    <x v="28"/>
    <x v="0"/>
  </r>
  <r>
    <x v="122"/>
    <x v="123"/>
    <s v="SedonaFSU Support"/>
    <s v="SedonaFSU"/>
    <s v="10458-FSU"/>
    <s v="12/1/2019"/>
    <n v="466.38"/>
    <x v="296"/>
    <x v="0"/>
  </r>
  <r>
    <x v="122"/>
    <x v="123"/>
    <s v="BFIS Support Fee"/>
    <s v="SedonaOffice 5.x"/>
    <s v="10458-Bridgestone"/>
    <s v="12/1/2019"/>
    <n v="32.14"/>
    <x v="96"/>
    <x v="0"/>
  </r>
  <r>
    <x v="122"/>
    <x v="123"/>
    <s v="EFT Support Fee"/>
    <s v="SedonaOffice 5.x"/>
    <s v="10458-ACH "/>
    <s v="12/1/2019"/>
    <n v="36.230000000000004"/>
    <x v="37"/>
    <x v="0"/>
  </r>
  <r>
    <x v="122"/>
    <x v="123"/>
    <s v="Fleetmatics Integration"/>
    <s v="SedonaOffice 5.x"/>
    <s v="10458-SageQuest"/>
    <s v="12/1/2019"/>
    <n v="26.25"/>
    <x v="297"/>
    <x v="0"/>
  </r>
  <r>
    <x v="122"/>
    <x v="123"/>
    <s v="SedonaDocs Support Fee"/>
    <s v="SedonaOffice 5.x"/>
    <s v="10458-Docs"/>
    <s v="12/1/2019"/>
    <n v="105.06"/>
    <x v="55"/>
    <x v="0"/>
  </r>
  <r>
    <x v="122"/>
    <x v="123"/>
    <s v="SedonaOffice Support"/>
    <s v="SedonaOffice 5.x"/>
    <s v="10458-SedonaOffice"/>
    <s v="12/1/2019"/>
    <n v="904.11"/>
    <x v="298"/>
    <x v="0"/>
  </r>
  <r>
    <x v="123"/>
    <x v="124"/>
    <s v="ADI Integration"/>
    <s v="SedonaOffice 5.x"/>
    <s v="10462-ADI"/>
    <s v="12/1/2019"/>
    <n v="105"/>
    <x v="36"/>
    <x v="0"/>
  </r>
  <r>
    <x v="123"/>
    <x v="124"/>
    <s v="BFIS Support Fee"/>
    <s v="SedonaOffice 5.x"/>
    <s v="10462-Bfis"/>
    <s v="12/1/2019"/>
    <n v="35.880000000000003"/>
    <x v="20"/>
    <x v="0"/>
  </r>
  <r>
    <x v="123"/>
    <x v="124"/>
    <s v="EFT Support Fee"/>
    <s v="SedonaOffice 5.x"/>
    <s v="10462-ACH"/>
    <s v="12/1/2019"/>
    <n v="36.230000000000004"/>
    <x v="37"/>
    <x v="0"/>
  </r>
  <r>
    <x v="123"/>
    <x v="124"/>
    <s v="SedonaDocs Support Fee"/>
    <s v="SedonaOffice 5.x"/>
    <s v="10462-SedonaDocs"/>
    <s v="12/1/2019"/>
    <n v="116.78"/>
    <x v="7"/>
    <x v="0"/>
  </r>
  <r>
    <x v="123"/>
    <x v="124"/>
    <s v="SedonaOffice Support"/>
    <s v="SedonaOffice 5.x"/>
    <s v="10462-SedonaOffice"/>
    <s v="12/1/2019"/>
    <n v="1376.4"/>
    <x v="299"/>
    <x v="0"/>
  </r>
  <r>
    <x v="123"/>
    <x v="124"/>
    <s v="SedonaSync Support"/>
    <s v="SedonaOffice 5.x"/>
    <s v="10462-Sync"/>
    <s v="12/1/2019"/>
    <n v="220.38"/>
    <x v="167"/>
    <x v="0"/>
  </r>
  <r>
    <x v="123"/>
    <x v="124"/>
    <s v="SedonaWEB"/>
    <s v="SedonaOffice 5.x"/>
    <s v="10462-SedpnaWeb"/>
    <s v="12/1/2019"/>
    <n v="118.98"/>
    <x v="113"/>
    <x v="0"/>
  </r>
  <r>
    <x v="123"/>
    <x v="124"/>
    <s v="WeSuite Support"/>
    <s v="SedonaOffice 5.x"/>
    <s v="10462-WeSuite"/>
    <s v="12/1/2019"/>
    <n v="108.15"/>
    <x v="92"/>
    <x v="0"/>
  </r>
  <r>
    <x v="123"/>
    <x v="124"/>
    <s v="SedonaFSU Support"/>
    <s v="SedonaFSU"/>
    <s v="10462-FSU"/>
    <s v="12/1/2019"/>
    <n v="739.5"/>
    <x v="300"/>
    <x v="0"/>
  </r>
  <r>
    <x v="124"/>
    <x v="125"/>
    <s v="SedonaFSU Support"/>
    <s v="SedonaFSU"/>
    <s v="10463-FSU"/>
    <s v="12/1/2019"/>
    <n v="520"/>
    <x v="301"/>
    <x v="0"/>
  </r>
  <r>
    <x v="124"/>
    <x v="125"/>
    <s v="EFT Support Fee"/>
    <s v="SedonaOffice 5.x"/>
    <s v="10463-EFT"/>
    <s v="12/1/2019"/>
    <n v="35"/>
    <x v="219"/>
    <x v="0"/>
  </r>
  <r>
    <x v="124"/>
    <x v="125"/>
    <s v="SedonaDocs Support Fee"/>
    <s v="SedonaOffice 5.x"/>
    <s v="10463-SedonaDocs"/>
    <s v="12/1/2019"/>
    <n v="111.37"/>
    <x v="22"/>
    <x v="0"/>
  </r>
  <r>
    <x v="124"/>
    <x v="125"/>
    <s v="SedonaOffice Support"/>
    <s v="SedonaOffice 5.x"/>
    <s v="10463-SedonaOffice"/>
    <s v="12/1/2019"/>
    <n v="587.88"/>
    <x v="302"/>
    <x v="0"/>
  </r>
  <r>
    <x v="124"/>
    <x v="125"/>
    <s v="WeSuite Support"/>
    <s v="SedonaOffice 5.x"/>
    <s v="10463-WeSuite"/>
    <s v="12/1/2019"/>
    <n v="108.15"/>
    <x v="92"/>
    <x v="0"/>
  </r>
  <r>
    <x v="125"/>
    <x v="126"/>
    <s v="SedonaDocs Support Fee"/>
    <s v="SedonaOffice 5.x"/>
    <s v="10464-Docs"/>
    <s v="12/1/2019"/>
    <n v="105.58"/>
    <x v="283"/>
    <x v="0"/>
  </r>
  <r>
    <x v="125"/>
    <x v="126"/>
    <s v="SedonaSync Support"/>
    <s v="SedonaOffice 5.x"/>
    <s v="10464-Sync"/>
    <s v="12/1/2019"/>
    <n v="15.38"/>
    <x v="262"/>
    <x v="0"/>
  </r>
  <r>
    <x v="125"/>
    <x v="126"/>
    <s v="SedonaSync Support"/>
    <s v="SedonaOffice 5.x"/>
    <s v="10464-Sync"/>
    <s v="12/1/2019"/>
    <n v="179.38"/>
    <x v="157"/>
    <x v="0"/>
  </r>
  <r>
    <x v="125"/>
    <x v="126"/>
    <s v="WeSuite Support"/>
    <s v="SedonaOffice 5.x"/>
    <s v="10464-WeSuite"/>
    <s v="12/1/2019"/>
    <n v="105"/>
    <x v="36"/>
    <x v="0"/>
  </r>
  <r>
    <x v="125"/>
    <x v="126"/>
    <s v="SedonaOffice Support"/>
    <s v="SedonaOffice 5.x"/>
    <s v="10464-SedonaOffice"/>
    <s v="12/1/2019"/>
    <n v="408.68"/>
    <x v="303"/>
    <x v="0"/>
  </r>
  <r>
    <x v="125"/>
    <x v="126"/>
    <s v="EFT Support Fee"/>
    <s v="SedonaOffice 5.x"/>
    <s v="10464-EFT "/>
    <s v="12/1/2019"/>
    <n v="35"/>
    <x v="219"/>
    <x v="0"/>
  </r>
  <r>
    <x v="125"/>
    <x v="126"/>
    <s v="SedonaFSU Web Edition-Sup"/>
    <s v="SedonaOffice 5.x"/>
    <s v="10464-FSU Web"/>
    <s v="12/1/2019"/>
    <n v="287.01"/>
    <x v="304"/>
    <x v="0"/>
  </r>
  <r>
    <x v="126"/>
    <x v="127"/>
    <s v="SedonaFSU Support"/>
    <s v="SedonaOffice 5.x"/>
    <s v="10465-FSU Web"/>
    <s v="12/1/2019"/>
    <n v="707.25"/>
    <x v="305"/>
    <x v="0"/>
  </r>
  <r>
    <x v="126"/>
    <x v="127"/>
    <s v="SedonaOffice Support"/>
    <s v="SedonaOffice 5.x"/>
    <s v="10465-SedonaOffice"/>
    <s v="12/1/2019"/>
    <n v="1256.8500000000001"/>
    <x v="306"/>
    <x v="0"/>
  </r>
  <r>
    <x v="126"/>
    <x v="127"/>
    <s v="BFIS Support Fee"/>
    <s v="SedonaOffice 5.x"/>
    <s v="10465-BFIS"/>
    <s v="12/1/2019"/>
    <n v="36.4"/>
    <x v="82"/>
    <x v="0"/>
  </r>
  <r>
    <x v="126"/>
    <x v="127"/>
    <s v="EFT Support Fee"/>
    <s v="SedonaOffice 5.x"/>
    <s v="10465-SedonaOffice"/>
    <s v="12/1/2019"/>
    <n v="41.910000000000004"/>
    <x v="6"/>
    <x v="0"/>
  </r>
  <r>
    <x v="126"/>
    <x v="127"/>
    <s v="Fleetmatics Integration"/>
    <s v="SedonaOffice 5.x"/>
    <s v="10465-Fleetmatics"/>
    <s v="12/1/2019"/>
    <n v="78.75"/>
    <x v="53"/>
    <x v="0"/>
  </r>
  <r>
    <x v="126"/>
    <x v="127"/>
    <s v="SedonaDocs Support Fee"/>
    <s v="SedonaOffice 5.x"/>
    <s v="10465-Docs"/>
    <s v="12/1/2019"/>
    <n v="111.37"/>
    <x v="22"/>
    <x v="0"/>
  </r>
  <r>
    <x v="126"/>
    <x v="127"/>
    <s v="SedonaSync Support"/>
    <s v="SedonaOffice 5.x"/>
    <s v="10465-Sync"/>
    <s v="12/1/2019"/>
    <n v="351.96"/>
    <x v="307"/>
    <x v="0"/>
  </r>
  <r>
    <x v="126"/>
    <x v="127"/>
    <s v="SedonaWEB"/>
    <s v="SedonaOffice 5.x"/>
    <s v="10465-Web"/>
    <s v="12/1/2019"/>
    <n v="113.47"/>
    <x v="12"/>
    <x v="0"/>
  </r>
  <r>
    <x v="127"/>
    <x v="128"/>
    <s v="QW Integration &amp; Support"/>
    <s v="SedonaOffice 5.x"/>
    <s v="10470-QW"/>
    <s v="12/1/2019"/>
    <n v="60.03"/>
    <x v="117"/>
    <x v="0"/>
  </r>
  <r>
    <x v="127"/>
    <x v="128"/>
    <s v="SedonaDocs Support Fee"/>
    <s v="SedonaDocs"/>
    <s v="10470-Docs"/>
    <s v="12/1/2019"/>
    <n v="111.37"/>
    <x v="22"/>
    <x v="0"/>
  </r>
  <r>
    <x v="127"/>
    <x v="128"/>
    <s v="SedonaOffice Support"/>
    <s v="SedonaOffice 5.x"/>
    <s v="10470-SedonaOffice"/>
    <s v="12/1/2019"/>
    <n v="659.97"/>
    <x v="308"/>
    <x v="0"/>
  </r>
  <r>
    <x v="127"/>
    <x v="128"/>
    <s v="SedonaSync Support"/>
    <s v="SedonaOffice 5.x"/>
    <s v="10470-Sync"/>
    <s v="12/1/2019"/>
    <n v="224.86"/>
    <x v="182"/>
    <x v="0"/>
  </r>
  <r>
    <x v="127"/>
    <x v="128"/>
    <s v="SedonaFSU Support"/>
    <s v="SedonaFSU"/>
    <s v="10470-SedonaFSU"/>
    <s v="11/1/2019"/>
    <n v="399.75"/>
    <x v="309"/>
    <x v="0"/>
  </r>
  <r>
    <x v="128"/>
    <x v="129"/>
    <s v="SedonaFSU Support"/>
    <s v="SedonaFSU"/>
    <s v="10474 - FSU"/>
    <s v="12/1/2019"/>
    <n v="1212.24"/>
    <x v="310"/>
    <x v="0"/>
  </r>
  <r>
    <x v="128"/>
    <x v="129"/>
    <s v="Fleetmatics Integration"/>
    <s v="SedonaOffice 5.x"/>
    <s v="10474-SageQuest"/>
    <s v="12/1/2019"/>
    <n v="107.63"/>
    <x v="311"/>
    <x v="0"/>
  </r>
  <r>
    <x v="128"/>
    <x v="129"/>
    <s v="QW Integration &amp; Support"/>
    <s v="SedonaOffice 5.x"/>
    <s v="10474-QuoteWerks"/>
    <s v="12/1/2019"/>
    <n v="60.03"/>
    <x v="117"/>
    <x v="0"/>
  </r>
  <r>
    <x v="128"/>
    <x v="129"/>
    <s v="SedonaDocs Support Fee"/>
    <s v="SedonaOffice 5.x"/>
    <s v="10474-Docs"/>
    <s v="12/1/2019"/>
    <n v="111.37"/>
    <x v="22"/>
    <x v="0"/>
  </r>
  <r>
    <x v="128"/>
    <x v="129"/>
    <s v="SedonaOffice Support"/>
    <s v="SedonaOffice 5.x"/>
    <s v="10474-SedonaOffice"/>
    <s v="12/1/2019"/>
    <n v="929.35"/>
    <x v="312"/>
    <x v="0"/>
  </r>
  <r>
    <x v="128"/>
    <x v="129"/>
    <s v="SedonaSync Support"/>
    <s v="SedonaOffice 5.x"/>
    <s v="10474-Sync"/>
    <s v="12/1/2019"/>
    <n v="224.86"/>
    <x v="182"/>
    <x v="0"/>
  </r>
  <r>
    <x v="128"/>
    <x v="129"/>
    <s v="SedonaWEB"/>
    <s v="SedonaOffice 5.x"/>
    <s v="10474-Web"/>
    <s v="12/1/2019"/>
    <n v="102.5"/>
    <x v="2"/>
    <x v="0"/>
  </r>
  <r>
    <x v="129"/>
    <x v="130"/>
    <s v="EFT Support Fee"/>
    <s v="SedonaOffice 5.x"/>
    <s v="10475-ACH"/>
    <s v="12/1/2019"/>
    <n v="36.230000000000004"/>
    <x v="37"/>
    <x v="0"/>
  </r>
  <r>
    <x v="129"/>
    <x v="130"/>
    <s v="QW Integration &amp; Support"/>
    <s v="SedonaOffice 5.x"/>
    <s v="10475-SedonaOffice"/>
    <s v="12/1/2019"/>
    <n v="60.03"/>
    <x v="117"/>
    <x v="0"/>
  </r>
  <r>
    <x v="129"/>
    <x v="130"/>
    <s v="SedonaDocs Support Fee"/>
    <s v="SedonaOffice 5.x"/>
    <s v="10475-SedonaOffice"/>
    <s v="12/1/2019"/>
    <n v="111.37"/>
    <x v="22"/>
    <x v="0"/>
  </r>
  <r>
    <x v="129"/>
    <x v="130"/>
    <s v="SedonaOffice Support"/>
    <s v="SedonaOffice 5.x"/>
    <s v="10475-SedonaOffice"/>
    <s v="12/1/2019"/>
    <n v="454.77"/>
    <x v="175"/>
    <x v="0"/>
  </r>
  <r>
    <x v="129"/>
    <x v="130"/>
    <s v="SedonaWEB"/>
    <s v="SedonaOffice 5.x"/>
    <s v="10475-Web"/>
    <s v="12/1/2019"/>
    <n v="105.06"/>
    <x v="55"/>
    <x v="0"/>
  </r>
  <r>
    <x v="129"/>
    <x v="130"/>
    <s v="SedonaFSU Support"/>
    <s v="SedonaOffice 5.x"/>
    <s v="10475-FSU"/>
    <s v="12/1/2019"/>
    <n v="70"/>
    <x v="313"/>
    <x v="0"/>
  </r>
  <r>
    <x v="130"/>
    <x v="131"/>
    <s v="SedonaFSU Support"/>
    <s v="SedonaFSU"/>
    <s v="10476-FSUWeb"/>
    <s v="12/1/2019"/>
    <n v="322.88"/>
    <x v="314"/>
    <x v="0"/>
  </r>
  <r>
    <x v="130"/>
    <x v="131"/>
    <s v="BFIS Support Fee"/>
    <s v="SedonaOffice 5.x"/>
    <s v="10476-BFIS"/>
    <s v="12/1/2019"/>
    <n v="32.14"/>
    <x v="96"/>
    <x v="0"/>
  </r>
  <r>
    <x v="130"/>
    <x v="131"/>
    <s v="CheckScanner Support"/>
    <s v="SedonaOffice 5.x"/>
    <s v="10476-Checkscanner"/>
    <s v="12/1/2019"/>
    <n v="57.54"/>
    <x v="30"/>
    <x v="0"/>
  </r>
  <r>
    <x v="130"/>
    <x v="131"/>
    <s v="EFT Support Fee"/>
    <s v="SedonaOffice 5.x"/>
    <s v="10476-ACH"/>
    <s v="12/1/2019"/>
    <n v="36.230000000000004"/>
    <x v="37"/>
    <x v="0"/>
  </r>
  <r>
    <x v="130"/>
    <x v="131"/>
    <s v="QW Integration &amp; Support"/>
    <s v="QuoteWerks"/>
    <s v="10476-QuoteWerks"/>
    <s v="12/1/2019"/>
    <n v="60.03"/>
    <x v="117"/>
    <x v="0"/>
  </r>
  <r>
    <x v="130"/>
    <x v="131"/>
    <s v="SedonaDocs Support Fee"/>
    <s v="SedonaDocs"/>
    <s v="10476-Docs"/>
    <s v="12/1/2019"/>
    <n v="111.37"/>
    <x v="22"/>
    <x v="0"/>
  </r>
  <r>
    <x v="130"/>
    <x v="131"/>
    <s v="SedonaOffice Support"/>
    <s v="SedonaOffice 5.x"/>
    <s v="10476-SedonaOffice"/>
    <s v="12/1/2019"/>
    <n v="1009.37"/>
    <x v="315"/>
    <x v="0"/>
  </r>
  <r>
    <x v="130"/>
    <x v="131"/>
    <s v="SedonaSync Support"/>
    <s v="SedonaSync"/>
    <s v="10476-Sync"/>
    <s v="12/1/2019"/>
    <n v="42.03"/>
    <x v="25"/>
    <x v="0"/>
  </r>
  <r>
    <x v="130"/>
    <x v="131"/>
    <s v="SedonaSync Support"/>
    <s v="SedonaSync"/>
    <s v="10476-Sync"/>
    <s v="12/1/2019"/>
    <n v="183.86"/>
    <x v="11"/>
    <x v="0"/>
  </r>
  <r>
    <x v="130"/>
    <x v="131"/>
    <s v="SedonaWEB"/>
    <s v="SedonaWeb"/>
    <s v="10476-Web"/>
    <s v="12/1/2019"/>
    <n v="113.47"/>
    <x v="12"/>
    <x v="0"/>
  </r>
  <r>
    <x v="131"/>
    <x v="132"/>
    <s v="BFIS Support Fee"/>
    <s v="SedonaOffice 5.x"/>
    <s v="10477-BFIS"/>
    <s v="12/1/2019"/>
    <n v="35.880000000000003"/>
    <x v="20"/>
    <x v="0"/>
  </r>
  <r>
    <x v="131"/>
    <x v="132"/>
    <s v="EFT Support Fee"/>
    <s v="SedonaOffice 5.x"/>
    <s v="10477-ACH"/>
    <s v="12/1/2019"/>
    <n v="36.230000000000004"/>
    <x v="37"/>
    <x v="0"/>
  </r>
  <r>
    <x v="131"/>
    <x v="132"/>
    <s v="QW Integration &amp; Support"/>
    <s v="SedonaOffice 5.x"/>
    <s v="10477-QuoteWerks"/>
    <s v="12/1/2019"/>
    <n v="60.03"/>
    <x v="117"/>
    <x v="0"/>
  </r>
  <r>
    <x v="131"/>
    <x v="132"/>
    <s v="SedonaBackup"/>
    <s v="SedonaOffice 5.x"/>
    <s v="10477-Backup"/>
    <s v="12/1/2019"/>
    <n v="210.13"/>
    <x v="54"/>
    <x v="0"/>
  </r>
  <r>
    <x v="131"/>
    <x v="132"/>
    <s v="SedonaDocs Support Fee"/>
    <s v="SedonaOffice 5.x"/>
    <s v="10477-Docs"/>
    <s v="12/1/2019"/>
    <n v="105.06"/>
    <x v="55"/>
    <x v="0"/>
  </r>
  <r>
    <x v="131"/>
    <x v="132"/>
    <s v="SedonaOffice Support"/>
    <s v="SedonaOffice 5.x"/>
    <s v="10477-SedonaOffice"/>
    <s v="12/1/2019"/>
    <n v="277.3"/>
    <x v="251"/>
    <x v="0"/>
  </r>
  <r>
    <x v="131"/>
    <x v="132"/>
    <s v="SedonaSync Support"/>
    <s v="SedonaOffice 5.x"/>
    <s v="10477-Sync"/>
    <s v="12/1/2019"/>
    <n v="183.86"/>
    <x v="11"/>
    <x v="0"/>
  </r>
  <r>
    <x v="131"/>
    <x v="132"/>
    <s v="SedonaWEB"/>
    <s v="SedonaOffice 5.x"/>
    <s v="10477-Web"/>
    <s v="12/1/2019"/>
    <n v="113.47"/>
    <x v="12"/>
    <x v="0"/>
  </r>
  <r>
    <x v="131"/>
    <x v="132"/>
    <s v="SedonaFSU Support"/>
    <s v="SedonaFSU"/>
    <s v="10477-FSU Web"/>
    <s v="12/1/2019"/>
    <n v="251.13"/>
    <x v="316"/>
    <x v="0"/>
  </r>
  <r>
    <x v="132"/>
    <x v="133"/>
    <s v="SedonaOffice Support"/>
    <s v="SedonaOffice 5.x"/>
    <s v="10479-SedonaOffice"/>
    <s v="12/1/2019"/>
    <n v="824.97"/>
    <x v="317"/>
    <x v="0"/>
  </r>
  <r>
    <x v="132"/>
    <x v="133"/>
    <s v="SedonaFSU Web Edition-Sup"/>
    <s v="SedonaFSU"/>
    <s v="10479-FSU Web"/>
    <s v="11/1/2019"/>
    <n v="600"/>
    <x v="318"/>
    <x v="0"/>
  </r>
  <r>
    <x v="132"/>
    <x v="133"/>
    <s v="BFIS Support Fee"/>
    <s v="SedonaOffice 5.x"/>
    <s v="10479-BFIS"/>
    <s v="12/1/2019"/>
    <n v="35.880000000000003"/>
    <x v="20"/>
    <x v="0"/>
  </r>
  <r>
    <x v="132"/>
    <x v="133"/>
    <s v="EFT Support Fee"/>
    <s v="SedonaOffice 5.x"/>
    <s v="10479-ACH"/>
    <s v="12/1/2019"/>
    <n v="36.230000000000004"/>
    <x v="37"/>
    <x v="0"/>
  </r>
  <r>
    <x v="132"/>
    <x v="133"/>
    <s v="QW Integration &amp; Support"/>
    <s v="SedonaOffice 5.x"/>
    <s v="10479-QuoteWerks"/>
    <s v="12/1/2019"/>
    <n v="54.08"/>
    <x v="319"/>
    <x v="0"/>
  </r>
  <r>
    <x v="132"/>
    <x v="133"/>
    <s v="SedonaDocs Support Fee"/>
    <s v="SedonaOffice 5.x"/>
    <s v="10479-Docs"/>
    <s v="12/1/2019"/>
    <n v="111.37"/>
    <x v="22"/>
    <x v="0"/>
  </r>
  <r>
    <x v="132"/>
    <x v="133"/>
    <s v="SedonaWEB"/>
    <s v="SedonaOffice 5.x"/>
    <s v="10479-Web"/>
    <s v="12/1/2019"/>
    <n v="223.79"/>
    <x v="141"/>
    <x v="0"/>
  </r>
  <r>
    <x v="133"/>
    <x v="134"/>
    <s v="ADI Integration"/>
    <s v="SedonaOffice 5.x"/>
    <s v="10480-ADI Integration"/>
    <s v="12/1/2019"/>
    <n v="52.5"/>
    <x v="77"/>
    <x v="0"/>
  </r>
  <r>
    <x v="133"/>
    <x v="134"/>
    <s v="BFIS Support Fee"/>
    <s v="SedonaOffice 5.x"/>
    <s v="10480-BFIS"/>
    <s v="12/1/2019"/>
    <n v="32.14"/>
    <x v="96"/>
    <x v="0"/>
  </r>
  <r>
    <x v="133"/>
    <x v="134"/>
    <s v="EFT Support Fee"/>
    <s v="SedonaOffice 5.x"/>
    <s v="10480-ACH"/>
    <s v="12/1/2019"/>
    <n v="32.44"/>
    <x v="105"/>
    <x v="0"/>
  </r>
  <r>
    <x v="133"/>
    <x v="134"/>
    <s v="SedonaBackup"/>
    <s v="SedonaOffice 5.x"/>
    <s v="10480-Backup"/>
    <s v="12/1/2019"/>
    <n v="210.13"/>
    <x v="54"/>
    <x v="0"/>
  </r>
  <r>
    <x v="133"/>
    <x v="134"/>
    <s v="SedonaDocs Support Fee"/>
    <s v="SedonaOffice 5.x"/>
    <s v="10480-Docs"/>
    <s v="12/1/2019"/>
    <n v="108.22"/>
    <x v="66"/>
    <x v="0"/>
  </r>
  <r>
    <x v="133"/>
    <x v="134"/>
    <s v="SedonaSync Support"/>
    <s v="SedonaOffice 5.x"/>
    <s v="10480-Sync"/>
    <s v="12/1/2019"/>
    <n v="225.89000000000001"/>
    <x v="91"/>
    <x v="0"/>
  </r>
  <r>
    <x v="133"/>
    <x v="134"/>
    <s v="SedonaWEB"/>
    <s v="SedonaOffice 5.x"/>
    <s v="10480-Web"/>
    <s v="12/1/2019"/>
    <n v="102.5"/>
    <x v="2"/>
    <x v="0"/>
  </r>
  <r>
    <x v="133"/>
    <x v="134"/>
    <s v="SedonaFSU Support"/>
    <s v="SedonaFSU"/>
    <s v="10480-FSU"/>
    <s v="12/1/2019"/>
    <n v="1120"/>
    <x v="320"/>
    <x v="0"/>
  </r>
  <r>
    <x v="133"/>
    <x v="134"/>
    <s v="SedonaOffice Support"/>
    <s v="SedonaOffice 5.x"/>
    <s v="10480-SedonaOffice"/>
    <s v="12/1/2019"/>
    <n v="878.63"/>
    <x v="321"/>
    <x v="0"/>
  </r>
  <r>
    <x v="133"/>
    <x v="134"/>
    <s v="WeSuite Support"/>
    <s v="SedonaOffice 5.x"/>
    <s v="10480-WeSuite"/>
    <s v="12/1/2019"/>
    <n v="100"/>
    <x v="28"/>
    <x v="0"/>
  </r>
  <r>
    <x v="134"/>
    <x v="135"/>
    <s v="SedonaFSU Support"/>
    <s v="SedonaFSU"/>
    <s v="10483-FSU"/>
    <s v="11/1/2019"/>
    <n v="466.39"/>
    <x v="322"/>
    <x v="0"/>
  </r>
  <r>
    <x v="134"/>
    <x v="135"/>
    <s v="EFT Support Fee"/>
    <s v="SedonaOffice 5.x"/>
    <s v="10483-ACH"/>
    <s v="12/1/2019"/>
    <n v="36.230000000000004"/>
    <x v="37"/>
    <x v="0"/>
  </r>
  <r>
    <x v="134"/>
    <x v="135"/>
    <s v="SedonaDocs Support Fee"/>
    <s v="SedonaOffice 5.x"/>
    <s v="10486-Docs"/>
    <s v="12/1/2019"/>
    <n v="111.37"/>
    <x v="22"/>
    <x v="0"/>
  </r>
  <r>
    <x v="134"/>
    <x v="135"/>
    <s v="SedonaOffice Support"/>
    <s v="SedonaOffice 5.x"/>
    <s v="10483-SedonaOffice"/>
    <s v="12/1/2019"/>
    <n v="765.35"/>
    <x v="274"/>
    <x v="0"/>
  </r>
  <r>
    <x v="134"/>
    <x v="135"/>
    <s v="SedonaSync Support"/>
    <s v="SedonaOffice 5.x"/>
    <s v="10483-Sync"/>
    <s v="12/1/2019"/>
    <n v="183.86"/>
    <x v="11"/>
    <x v="0"/>
  </r>
  <r>
    <x v="134"/>
    <x v="135"/>
    <s v="SedonaWEB"/>
    <s v="SedonaOffice 5.x"/>
    <s v="10483-Web"/>
    <s v="12/1/2019"/>
    <n v="113.47"/>
    <x v="12"/>
    <x v="0"/>
  </r>
  <r>
    <x v="135"/>
    <x v="136"/>
    <s v="Address Verification "/>
    <s v="SedonaOffice 5.x"/>
    <s v="10486-Address Verificatio"/>
    <s v="9/1/2020"/>
    <n v="300"/>
    <x v="52"/>
    <x v="1"/>
  </r>
  <r>
    <x v="135"/>
    <x v="136"/>
    <s v="ADI Integration"/>
    <s v="SedonaOffice 5.x"/>
    <s v="10486-ADI Integration"/>
    <s v="12/1/2019"/>
    <n v="105"/>
    <x v="36"/>
    <x v="0"/>
  </r>
  <r>
    <x v="135"/>
    <x v="136"/>
    <s v="BFIS Support Fee"/>
    <s v="SedonaOffice 5.x"/>
    <s v="10486-BFIS"/>
    <s v="12/1/2019"/>
    <n v="35.880000000000003"/>
    <x v="20"/>
    <x v="0"/>
  </r>
  <r>
    <x v="135"/>
    <x v="136"/>
    <s v="EFT Support Fee"/>
    <s v="SedonaOffice 5.x"/>
    <s v="10486-ACH"/>
    <s v="12/1/2019"/>
    <n v="36.230000000000004"/>
    <x v="37"/>
    <x v="0"/>
  </r>
  <r>
    <x v="135"/>
    <x v="136"/>
    <s v="SedonaEmail Support"/>
    <s v="SedonaOffice 5.x"/>
    <s v="10486-PDF Explode"/>
    <s v="12/1/2019"/>
    <n v="56.75"/>
    <x v="23"/>
    <x v="0"/>
  </r>
  <r>
    <x v="135"/>
    <x v="136"/>
    <s v="SedonaSync Support"/>
    <s v="SedonaOffice 5.x"/>
    <s v="10486-Sync"/>
    <s v="12/1/2019"/>
    <n v="183.86"/>
    <x v="11"/>
    <x v="0"/>
  </r>
  <r>
    <x v="135"/>
    <x v="136"/>
    <s v="SedonaWEB"/>
    <s v="SedonaOffice 5.x"/>
    <s v="10486-Web"/>
    <s v="12/1/2019"/>
    <n v="113.47"/>
    <x v="12"/>
    <x v="0"/>
  </r>
  <r>
    <x v="135"/>
    <x v="136"/>
    <s v="WeSuite Support"/>
    <s v="SedonaOffice 5.x"/>
    <s v="10486-WeSuite"/>
    <s v="12/1/2019"/>
    <n v="108.15"/>
    <x v="92"/>
    <x v="0"/>
  </r>
  <r>
    <x v="135"/>
    <x v="136"/>
    <s v="SedonaFSU Support"/>
    <s v="SedonaFSU"/>
    <s v="10486-FSU Web"/>
    <s v="11/1/2019"/>
    <n v="1875"/>
    <x v="323"/>
    <x v="0"/>
  </r>
  <r>
    <x v="135"/>
    <x v="136"/>
    <s v="SedonaOffice Support"/>
    <s v="SedonaOffice 5.x"/>
    <s v="10486-SedonaOffice"/>
    <s v="12/1/2019"/>
    <n v="2035.19"/>
    <x v="324"/>
    <x v="0"/>
  </r>
  <r>
    <x v="136"/>
    <x v="137"/>
    <s v="SedonaFSU Support"/>
    <s v="SedonaFSU"/>
    <s v="10487-FSU"/>
    <s v="12/1/2019"/>
    <n v="600.06000000000006"/>
    <x v="325"/>
    <x v="0"/>
  </r>
  <r>
    <x v="136"/>
    <x v="137"/>
    <s v="SedonaAPI - Support Fee"/>
    <s v="SedonaOffice 5.x"/>
    <s v="10487-API"/>
    <s v="12/1/2019"/>
    <n v="100"/>
    <x v="28"/>
    <x v="0"/>
  </r>
  <r>
    <x v="136"/>
    <x v="137"/>
    <s v="eForms"/>
    <s v="SedonaOffice 5.x"/>
    <s v="10487-eForms"/>
    <s v="12/1/2019"/>
    <n v="100"/>
    <x v="28"/>
    <x v="0"/>
  </r>
  <r>
    <x v="136"/>
    <x v="137"/>
    <s v="WeSuite Support"/>
    <s v="SedonaOffice 5.x"/>
    <s v="10487-WeSuite"/>
    <s v="12/1/2019"/>
    <n v="100"/>
    <x v="28"/>
    <x v="0"/>
  </r>
  <r>
    <x v="136"/>
    <x v="137"/>
    <s v="BFIS Support Fee"/>
    <s v="SedonaOffice 5.x"/>
    <s v="10487-BFIS"/>
    <s v="12/1/2019"/>
    <n v="35.880000000000003"/>
    <x v="20"/>
    <x v="0"/>
  </r>
  <r>
    <x v="136"/>
    <x v="137"/>
    <s v="EFT Support Fee"/>
    <s v="SedonaOffice 5.x"/>
    <s v="10487-ACH"/>
    <s v="12/1/2019"/>
    <n v="36.230000000000004"/>
    <x v="37"/>
    <x v="0"/>
  </r>
  <r>
    <x v="136"/>
    <x v="137"/>
    <s v="SedonaBackup"/>
    <s v="SedonaOffice 5.x"/>
    <s v="10487-Backup"/>
    <s v="12/1/2019"/>
    <n v="210.13"/>
    <x v="54"/>
    <x v="0"/>
  </r>
  <r>
    <x v="136"/>
    <x v="137"/>
    <s v="SedonaDocs Support Fee"/>
    <s v="SedonaOffice 5.x"/>
    <s v="10487-Docs"/>
    <s v="12/1/2019"/>
    <n v="108.22"/>
    <x v="66"/>
    <x v="0"/>
  </r>
  <r>
    <x v="136"/>
    <x v="137"/>
    <s v="SedonaEmail Support"/>
    <s v="SedonaOffice 5.x"/>
    <s v="10487-Email"/>
    <s v="12/1/2019"/>
    <n v="56.75"/>
    <x v="23"/>
    <x v="0"/>
  </r>
  <r>
    <x v="136"/>
    <x v="137"/>
    <s v="SedonaOffice Support"/>
    <s v="SedonaOffice 5.x"/>
    <s v="10487-SedonaOffice"/>
    <s v="12/1/2019"/>
    <n v="868.36"/>
    <x v="326"/>
    <x v="0"/>
  </r>
  <r>
    <x v="136"/>
    <x v="137"/>
    <s v="SedonaSync Support"/>
    <s v="SedonaOffice 5.x"/>
    <s v="10487-Sync"/>
    <s v="12/1/2019"/>
    <n v="26.27"/>
    <x v="10"/>
    <x v="0"/>
  </r>
  <r>
    <x v="136"/>
    <x v="137"/>
    <s v="SedonaSync Support"/>
    <s v="SedonaOffice 5.x"/>
    <s v="10487-Sync"/>
    <s v="12/1/2019"/>
    <n v="183.86"/>
    <x v="11"/>
    <x v="0"/>
  </r>
  <r>
    <x v="136"/>
    <x v="137"/>
    <s v="SedonaWEB"/>
    <s v="SedonaOffice 5.x"/>
    <s v="10487-Web"/>
    <s v="12/1/2019"/>
    <n v="160.75"/>
    <x v="208"/>
    <x v="0"/>
  </r>
  <r>
    <x v="137"/>
    <x v="138"/>
    <s v="Fleetmatics Integration"/>
    <s v="SedonaOffice 5.x"/>
    <s v="10492-Fleetmatics"/>
    <s v="12/1/2019"/>
    <n v="80.72"/>
    <x v="211"/>
    <x v="0"/>
  </r>
  <r>
    <x v="137"/>
    <x v="138"/>
    <s v="SedonaDocs Support Fee"/>
    <s v="SedonaOffice 5.x"/>
    <s v="10492-Docs"/>
    <s v="12/1/2019"/>
    <n v="105.06"/>
    <x v="55"/>
    <x v="0"/>
  </r>
  <r>
    <x v="137"/>
    <x v="138"/>
    <s v="SedonaSync Support"/>
    <s v="SedonaOffice 5.x"/>
    <s v="10492-Sync"/>
    <s v="12/1/2019"/>
    <n v="25.63"/>
    <x v="156"/>
    <x v="0"/>
  </r>
  <r>
    <x v="137"/>
    <x v="138"/>
    <s v="SedonaSync Support"/>
    <s v="SedonaOffice 5.x"/>
    <s v="10492-Sync"/>
    <s v="12/1/2019"/>
    <n v="26.27"/>
    <x v="10"/>
    <x v="0"/>
  </r>
  <r>
    <x v="137"/>
    <x v="138"/>
    <s v="SedonaSync Support"/>
    <s v="SedonaOffice 5.x"/>
    <s v="10492-Sync"/>
    <s v="12/1/2019"/>
    <n v="183.86"/>
    <x v="11"/>
    <x v="0"/>
  </r>
  <r>
    <x v="137"/>
    <x v="138"/>
    <s v="WeSuite Support"/>
    <s v="SedonaOffice 5.x"/>
    <s v="10492-WeSuite"/>
    <s v="12/1/2019"/>
    <n v="100"/>
    <x v="28"/>
    <x v="0"/>
  </r>
  <r>
    <x v="137"/>
    <x v="138"/>
    <s v="SedonaAPI - Support Fee"/>
    <s v="SedonaAPI 2.0"/>
    <s v="10492-API"/>
    <s v="12/1/2019"/>
    <n v="100"/>
    <x v="28"/>
    <x v="0"/>
  </r>
  <r>
    <x v="137"/>
    <x v="138"/>
    <s v="SedonaOffice Support"/>
    <s v="SedonaOffice 5.x"/>
    <s v="10492-SedonaOffice"/>
    <s v="12/1/2019"/>
    <n v="492.77000000000004"/>
    <x v="327"/>
    <x v="0"/>
  </r>
  <r>
    <x v="137"/>
    <x v="138"/>
    <s v="SedonaFSU Support"/>
    <s v="SedonaFSU"/>
    <s v="10492-FSU"/>
    <s v="11/1/2019"/>
    <n v="1014.96"/>
    <x v="328"/>
    <x v="0"/>
  </r>
  <r>
    <x v="138"/>
    <x v="139"/>
    <s v="SedonaOffice Support"/>
    <s v="SedonaOffice 5.x"/>
    <s v="10494-SedonaOffice"/>
    <s v="12/1/2019"/>
    <n v="277.3"/>
    <x v="251"/>
    <x v="0"/>
  </r>
  <r>
    <x v="139"/>
    <x v="140"/>
    <s v="Address Verification "/>
    <s v="SedonaOffice 5.x"/>
    <s v="10495-Address Verificatio"/>
    <s v="9/1/2020"/>
    <n v="153.72"/>
    <x v="263"/>
    <x v="1"/>
  </r>
  <r>
    <x v="139"/>
    <x v="140"/>
    <s v="SedonaAPI - Support Fee"/>
    <s v="SedonaAPI"/>
    <s v="10495-API"/>
    <s v="12/1/2019"/>
    <n v="200"/>
    <x v="27"/>
    <x v="0"/>
  </r>
  <r>
    <x v="139"/>
    <x v="140"/>
    <s v="SedonaFSU Support"/>
    <s v="SedonaFSU"/>
    <s v="10495-FSU"/>
    <s v="12/1/2019"/>
    <n v="738"/>
    <x v="99"/>
    <x v="0"/>
  </r>
  <r>
    <x v="139"/>
    <x v="140"/>
    <s v="EFT Support Fee"/>
    <s v="SedonaOffice 5.x"/>
    <s v="10495-EFT"/>
    <s v="12/1/2019"/>
    <n v="34.61"/>
    <x v="21"/>
    <x v="0"/>
  </r>
  <r>
    <x v="139"/>
    <x v="140"/>
    <s v="SedonaDocs Support Fee"/>
    <s v="SedonaOffice 5.x"/>
    <s v="10495-Docs"/>
    <s v="12/1/2019"/>
    <n v="111.37"/>
    <x v="22"/>
    <x v="0"/>
  </r>
  <r>
    <x v="139"/>
    <x v="140"/>
    <s v="SedonaOffice Support"/>
    <s v="SedonaOffice 5.x"/>
    <s v="10495-SedonaOffice"/>
    <s v="12/1/2019"/>
    <n v="1614.89"/>
    <x v="329"/>
    <x v="0"/>
  </r>
  <r>
    <x v="139"/>
    <x v="140"/>
    <s v="SedonaSync Support"/>
    <s v="SedonaOffice 5.x"/>
    <s v="10495-Sync"/>
    <s v="12/1/2019"/>
    <n v="235.11"/>
    <x v="330"/>
    <x v="0"/>
  </r>
  <r>
    <x v="139"/>
    <x v="140"/>
    <s v="SedonaWEB"/>
    <s v="SedonaOffice 5.x"/>
    <s v="10495-Web"/>
    <s v="12/1/2019"/>
    <n v="108.22"/>
    <x v="66"/>
    <x v="0"/>
  </r>
  <r>
    <x v="139"/>
    <x v="140"/>
    <s v="WeSuite Support"/>
    <s v="SedonaOffice 5.x"/>
    <s v="10495-WeSuite"/>
    <s v="12/1/2019"/>
    <n v="108.15"/>
    <x v="92"/>
    <x v="0"/>
  </r>
  <r>
    <x v="140"/>
    <x v="141"/>
    <s v="BFIS Support Fee"/>
    <s v="SedonaOffice 5.x"/>
    <s v="10496-BFIS"/>
    <s v="12/1/2019"/>
    <n v="35.880000000000003"/>
    <x v="20"/>
    <x v="0"/>
  </r>
  <r>
    <x v="140"/>
    <x v="141"/>
    <s v="QW Integration &amp; Support"/>
    <s v="SedonaOffice 5.x"/>
    <s v="10496-QuoteWerks"/>
    <s v="12/1/2019"/>
    <n v="60.03"/>
    <x v="117"/>
    <x v="0"/>
  </r>
  <r>
    <x v="140"/>
    <x v="141"/>
    <s v="SedonaDocs Support Fee"/>
    <s v="SedonaOffice 5.x"/>
    <s v="10496-Docs"/>
    <s v="12/1/2019"/>
    <n v="111.37"/>
    <x v="22"/>
    <x v="0"/>
  </r>
  <r>
    <x v="140"/>
    <x v="141"/>
    <s v="SedonaOffice Support"/>
    <s v="SedonaOffice 5.x"/>
    <s v="10496-SedonaOffice"/>
    <s v="12/1/2019"/>
    <n v="632.24"/>
    <x v="270"/>
    <x v="0"/>
  </r>
  <r>
    <x v="140"/>
    <x v="141"/>
    <s v="SedonaFSU Support"/>
    <s v="SedonaFSU"/>
    <s v="10496-FSU"/>
    <s v="12/1/2019"/>
    <n v="70"/>
    <x v="313"/>
    <x v="0"/>
  </r>
  <r>
    <x v="141"/>
    <x v="142"/>
    <s v="SedonaOffice Support"/>
    <s v="SedonaOffice 5.x"/>
    <s v="10497-SedonaOffice"/>
    <s v="12/1/2019"/>
    <n v="689.68000000000006"/>
    <x v="331"/>
    <x v="0"/>
  </r>
  <r>
    <x v="141"/>
    <x v="142"/>
    <s v="SedonaFSU Support"/>
    <s v="SedonaFSU"/>
    <s v="10497-FSU"/>
    <s v="12/1/2019"/>
    <n v="287.01"/>
    <x v="304"/>
    <x v="0"/>
  </r>
  <r>
    <x v="141"/>
    <x v="142"/>
    <s v="EFT Support Fee"/>
    <s v="SedonaOffice 5.x"/>
    <s v="10497-ACH"/>
    <s v="12/1/2019"/>
    <n v="34.61"/>
    <x v="21"/>
    <x v="0"/>
  </r>
  <r>
    <x v="141"/>
    <x v="142"/>
    <s v="Fleetmatics Integration"/>
    <s v="SedonaOffice 5.x"/>
    <s v="10497-SageQuest"/>
    <s v="12/1/2019"/>
    <n v="55.97"/>
    <x v="31"/>
    <x v="0"/>
  </r>
  <r>
    <x v="141"/>
    <x v="142"/>
    <s v="QW Integration &amp; Support"/>
    <s v="SedonaOffice 5.x"/>
    <s v="10497-QuoteWerks"/>
    <s v="12/1/2019"/>
    <n v="57.32"/>
    <x v="272"/>
    <x v="0"/>
  </r>
  <r>
    <x v="141"/>
    <x v="142"/>
    <s v="SedonaDocs Support Fee"/>
    <s v="SedonaOffice 5.x"/>
    <s v="10497-Docs"/>
    <s v="12/1/2019"/>
    <n v="108.22"/>
    <x v="66"/>
    <x v="0"/>
  </r>
  <r>
    <x v="142"/>
    <x v="143"/>
    <s v="ADI Integration"/>
    <s v="SedonaOffice 5.x"/>
    <s v="10498-ADI Integration"/>
    <s v="12/1/2019"/>
    <n v="105"/>
    <x v="36"/>
    <x v="0"/>
  </r>
  <r>
    <x v="142"/>
    <x v="143"/>
    <s v="BFIS Support Fee"/>
    <s v="SedonaOffice 5.x"/>
    <s v="10498-BFIS"/>
    <s v="12/1/2019"/>
    <n v="34.28"/>
    <x v="5"/>
    <x v="0"/>
  </r>
  <r>
    <x v="142"/>
    <x v="143"/>
    <s v="EFT Support Fee"/>
    <s v="SedonaOffice 5.x"/>
    <s v="10498-ACH"/>
    <s v="12/1/2019"/>
    <n v="36.230000000000004"/>
    <x v="37"/>
    <x v="0"/>
  </r>
  <r>
    <x v="142"/>
    <x v="143"/>
    <s v="Fleetmatics Integration"/>
    <s v="SedonaOffice 5.x"/>
    <s v="10498-SageQuest"/>
    <s v="12/1/2019"/>
    <n v="82.88"/>
    <x v="264"/>
    <x v="0"/>
  </r>
  <r>
    <x v="142"/>
    <x v="143"/>
    <s v="SedonaDocs Support Fee"/>
    <s v="SedonaOffice 5.x"/>
    <s v="10498-Docs"/>
    <s v="12/1/2019"/>
    <n v="111.37"/>
    <x v="22"/>
    <x v="0"/>
  </r>
  <r>
    <x v="142"/>
    <x v="143"/>
    <s v="SedonaSync Support"/>
    <s v="SedonaOffice 5.x"/>
    <s v="10498-Sync"/>
    <s v="12/1/2019"/>
    <n v="267.91000000000003"/>
    <x v="332"/>
    <x v="0"/>
  </r>
  <r>
    <x v="142"/>
    <x v="143"/>
    <s v="SedonaWEB"/>
    <s v="SedonaOffice 5.x"/>
    <s v="10498-Web"/>
    <s v="12/1/2019"/>
    <n v="105.06"/>
    <x v="55"/>
    <x v="0"/>
  </r>
  <r>
    <x v="142"/>
    <x v="143"/>
    <s v="SedonaAPI - Support Fee"/>
    <s v="SedonaOffice 5.x"/>
    <s v="10498-API"/>
    <s v="12/1/2019"/>
    <n v="100"/>
    <x v="28"/>
    <x v="0"/>
  </r>
  <r>
    <x v="142"/>
    <x v="143"/>
    <s v="SedonaOffice Support"/>
    <s v="SedonaOffice 5.x"/>
    <s v="10498-SedonaOffice"/>
    <s v="12/1/2019"/>
    <n v="2108.6999999999998"/>
    <x v="333"/>
    <x v="0"/>
  </r>
  <r>
    <x v="142"/>
    <x v="143"/>
    <s v="SedonaFSU Support"/>
    <s v="SedonaFSU"/>
    <s v="10498-FSU Web"/>
    <s v="11/1/2019"/>
    <n v="1675"/>
    <x v="334"/>
    <x v="0"/>
  </r>
  <r>
    <x v="143"/>
    <x v="144"/>
    <s v="SedonaFSU Support"/>
    <s v="SedonaFSU"/>
    <s v="10500-FSU"/>
    <s v="12/1/2019"/>
    <n v="455"/>
    <x v="335"/>
    <x v="0"/>
  </r>
  <r>
    <x v="143"/>
    <x v="144"/>
    <s v="BFIS Support Fee"/>
    <s v="SedonaOffice 5.x"/>
    <s v="10500-Bridgestone"/>
    <s v="12/1/2019"/>
    <n v="34.28"/>
    <x v="5"/>
    <x v="0"/>
  </r>
  <r>
    <x v="143"/>
    <x v="144"/>
    <s v="EFT Support Fee"/>
    <s v="SedonaOffice 5.x"/>
    <s v="10500-ACH"/>
    <s v="12/1/2019"/>
    <n v="36.230000000000004"/>
    <x v="37"/>
    <x v="0"/>
  </r>
  <r>
    <x v="143"/>
    <x v="144"/>
    <s v="Fleetmatics Integration"/>
    <s v="SedonaOffice 5.x"/>
    <s v="10500-SageQuest"/>
    <s v="12/1/2019"/>
    <n v="107.63"/>
    <x v="311"/>
    <x v="0"/>
  </r>
  <r>
    <x v="143"/>
    <x v="144"/>
    <s v="SedonaBackup"/>
    <s v="SedonaOffice 5.x"/>
    <s v="10500-Backup"/>
    <s v="12/1/2019"/>
    <n v="205"/>
    <x v="32"/>
    <x v="0"/>
  </r>
  <r>
    <x v="143"/>
    <x v="144"/>
    <s v="SedonaDocs Support Fee"/>
    <s v="SedonaOffice 5.x"/>
    <s v="10500-Docs"/>
    <s v="12/1/2019"/>
    <n v="111.37"/>
    <x v="22"/>
    <x v="0"/>
  </r>
  <r>
    <x v="143"/>
    <x v="144"/>
    <s v="SedonaEmail Support"/>
    <s v="SedonaOffice 5.x"/>
    <s v="10500-PDFExplode"/>
    <s v="12/1/2019"/>
    <n v="56.75"/>
    <x v="23"/>
    <x v="0"/>
  </r>
  <r>
    <x v="143"/>
    <x v="144"/>
    <s v="SedonaOffice Support"/>
    <s v="SedonaOffice 5.x"/>
    <s v="10500-SedonaOffice"/>
    <s v="12/1/2019"/>
    <n v="937.65"/>
    <x v="336"/>
    <x v="0"/>
  </r>
  <r>
    <x v="144"/>
    <x v="145"/>
    <s v="SedonaOffice Support"/>
    <s v="SedonaOffice 5.x"/>
    <s v="10501-SedonaOffice"/>
    <s v="12/1/2019"/>
    <n v="277.3"/>
    <x v="251"/>
    <x v="0"/>
  </r>
  <r>
    <x v="145"/>
    <x v="146"/>
    <s v="SedonaDocs Support Fee"/>
    <s v="SedonaOffice 5.x"/>
    <s v="10502-Docs"/>
    <s v="12/1/2019"/>
    <n v="111.37"/>
    <x v="22"/>
    <x v="0"/>
  </r>
  <r>
    <x v="145"/>
    <x v="146"/>
    <s v="EFT Support Fee"/>
    <s v="SedonaOffice 5.x"/>
    <s v="10502-ACH"/>
    <s v="12/1/2019"/>
    <n v="34.5"/>
    <x v="337"/>
    <x v="0"/>
  </r>
  <r>
    <x v="145"/>
    <x v="146"/>
    <s v="SedonaFSU Support"/>
    <s v="SedonaFSU"/>
    <s v="10502-FSU"/>
    <s v="12/1/2019"/>
    <n v="120"/>
    <x v="42"/>
    <x v="0"/>
  </r>
  <r>
    <x v="145"/>
    <x v="146"/>
    <s v="SedonaOffice Support"/>
    <s v="SedonaOffice 5.x"/>
    <s v="10502-SedonaOffice"/>
    <s v="12/1/2019"/>
    <n v="358.3"/>
    <x v="338"/>
    <x v="0"/>
  </r>
  <r>
    <x v="146"/>
    <x v="147"/>
    <s v="SedonaDocs Support Fee"/>
    <s v="SedonaOffice 5.x"/>
    <s v="10503-Docs"/>
    <s v="12/1/2019"/>
    <n v="111.37"/>
    <x v="22"/>
    <x v="0"/>
  </r>
  <r>
    <x v="146"/>
    <x v="147"/>
    <s v="SedonaEmail Support"/>
    <s v="SedonaOffice 5.x"/>
    <s v="10503-Email"/>
    <s v="12/1/2019"/>
    <n v="56.75"/>
    <x v="23"/>
    <x v="0"/>
  </r>
  <r>
    <x v="146"/>
    <x v="147"/>
    <s v="SedonaOffice Support"/>
    <s v="SedonaOffice 5.x"/>
    <s v="10503-SedonaOffice"/>
    <s v="12/1/2019"/>
    <n v="1062.24"/>
    <x v="339"/>
    <x v="0"/>
  </r>
  <r>
    <x v="146"/>
    <x v="147"/>
    <s v="WeSuite Support"/>
    <s v="SedonaOffice 5.x"/>
    <s v="10503-WeSuite"/>
    <s v="12/1/2019"/>
    <n v="108.15"/>
    <x v="92"/>
    <x v="0"/>
  </r>
  <r>
    <x v="147"/>
    <x v="148"/>
    <s v="BFIS Support Fee"/>
    <s v="SedonaOffice 5.x"/>
    <s v="10506-BFIS"/>
    <s v="12/1/2019"/>
    <n v="35.880000000000003"/>
    <x v="20"/>
    <x v="0"/>
  </r>
  <r>
    <x v="147"/>
    <x v="148"/>
    <s v="EFT Support Fee"/>
    <s v="SedonaOffice 5.x"/>
    <s v="10506-ACH"/>
    <s v="12/1/2019"/>
    <n v="36.230000000000004"/>
    <x v="37"/>
    <x v="0"/>
  </r>
  <r>
    <x v="147"/>
    <x v="148"/>
    <s v="SedonaBackup"/>
    <s v="SedonaOffice 5.x"/>
    <s v="10506-Backup"/>
    <s v="12/1/2019"/>
    <n v="210.13"/>
    <x v="54"/>
    <x v="0"/>
  </r>
  <r>
    <x v="147"/>
    <x v="148"/>
    <s v="SedonaDocs Support Fee"/>
    <s v="SedonaOffice 5.x"/>
    <s v="10506-Docs"/>
    <s v="12/1/2019"/>
    <n v="111.37"/>
    <x v="22"/>
    <x v="0"/>
  </r>
  <r>
    <x v="147"/>
    <x v="148"/>
    <s v="SedonaOffice Support"/>
    <s v="SedonaOffice 5.x"/>
    <s v="10506-SedonaOffice"/>
    <s v="12/1/2019"/>
    <n v="1009.22"/>
    <x v="340"/>
    <x v="0"/>
  </r>
  <r>
    <x v="147"/>
    <x v="148"/>
    <s v="SedonaSync Support"/>
    <s v="SedonaOffice 5.x"/>
    <s v="10506-Sync"/>
    <s v="12/1/2019"/>
    <n v="26.27"/>
    <x v="10"/>
    <x v="0"/>
  </r>
  <r>
    <x v="147"/>
    <x v="148"/>
    <s v="SedonaSync Support"/>
    <s v="SedonaOffice 5.x"/>
    <s v="10506-Sync"/>
    <s v="12/1/2019"/>
    <n v="42.03"/>
    <x v="25"/>
    <x v="0"/>
  </r>
  <r>
    <x v="147"/>
    <x v="148"/>
    <s v="SedonaSync Support"/>
    <s v="SedonaOffice 5.x"/>
    <s v="10506-Sync"/>
    <s v="12/1/2019"/>
    <n v="84.05"/>
    <x v="341"/>
    <x v="0"/>
  </r>
  <r>
    <x v="147"/>
    <x v="148"/>
    <s v="SedonaSync Support"/>
    <s v="SedonaOffice 5.x"/>
    <s v="10506-Sync"/>
    <s v="12/1/2019"/>
    <n v="209.49"/>
    <x v="342"/>
    <x v="0"/>
  </r>
  <r>
    <x v="147"/>
    <x v="148"/>
    <s v="SedonaWEB"/>
    <s v="SedonaOffice 5.x"/>
    <s v="10506-Web"/>
    <s v="12/1/2019"/>
    <n v="113.47"/>
    <x v="12"/>
    <x v="0"/>
  </r>
  <r>
    <x v="147"/>
    <x v="148"/>
    <s v="SedonaAPI - Support Fee"/>
    <s v="SedonaAPI 2.0"/>
    <s v="10506-API"/>
    <s v="12/1/2019"/>
    <n v="100"/>
    <x v="28"/>
    <x v="0"/>
  </r>
  <r>
    <x v="147"/>
    <x v="148"/>
    <s v="SedonaFSU Support"/>
    <s v="SedonaFSU"/>
    <s v="10506-FSU"/>
    <s v="12/1/2019"/>
    <n v="861.05000000000007"/>
    <x v="343"/>
    <x v="0"/>
  </r>
  <r>
    <x v="148"/>
    <x v="149"/>
    <s v="SedonaFSU Support"/>
    <s v="SedonaFSU"/>
    <s v="10507-FSU"/>
    <s v="12/1/2019"/>
    <n v="251.16"/>
    <x v="344"/>
    <x v="0"/>
  </r>
  <r>
    <x v="148"/>
    <x v="149"/>
    <s v="BFIS Support Fee"/>
    <s v="SedonaOffice 5.x"/>
    <s v="10507-Bridgestone"/>
    <s v="12/1/2019"/>
    <n v="32.14"/>
    <x v="96"/>
    <x v="0"/>
  </r>
  <r>
    <x v="148"/>
    <x v="149"/>
    <s v="EFT Support Fee"/>
    <s v="SedonaOffice 5.x"/>
    <s v="10507-ACH"/>
    <s v="12/1/2019"/>
    <n v="36.230000000000004"/>
    <x v="37"/>
    <x v="0"/>
  </r>
  <r>
    <x v="148"/>
    <x v="149"/>
    <s v="SedonaDocs Support Fee"/>
    <s v="SedonaOffice 5.x"/>
    <s v="10507-Docs"/>
    <s v="12/1/2019"/>
    <n v="111.37"/>
    <x v="22"/>
    <x v="0"/>
  </r>
  <r>
    <x v="148"/>
    <x v="149"/>
    <s v="SedonaEmail Support"/>
    <s v="SedonaOffice 5.x"/>
    <s v="10507-PDF EXPLODE"/>
    <s v="12/1/2019"/>
    <n v="55.17"/>
    <x v="226"/>
    <x v="0"/>
  </r>
  <r>
    <x v="148"/>
    <x v="149"/>
    <s v="SedonaOffice Support"/>
    <s v="SedonaOffice 5.x"/>
    <s v="10507-SedonaOffice"/>
    <s v="12/1/2019"/>
    <n v="352.54"/>
    <x v="345"/>
    <x v="0"/>
  </r>
  <r>
    <x v="149"/>
    <x v="150"/>
    <s v="Address Verification "/>
    <s v="SedonaOffice 5.x"/>
    <s v="10511-Address Verificatio"/>
    <s v="9/1/2020"/>
    <n v="153.72"/>
    <x v="263"/>
    <x v="1"/>
  </r>
  <r>
    <x v="149"/>
    <x v="150"/>
    <s v="SedonaFSU Support"/>
    <s v="SedonaFSU"/>
    <s v="10511-FSU"/>
    <s v="12/1/2019"/>
    <n v="466.40000000000003"/>
    <x v="346"/>
    <x v="0"/>
  </r>
  <r>
    <x v="149"/>
    <x v="150"/>
    <s v="BFIS Support Fee"/>
    <s v="SedonaOffice 5.x"/>
    <s v="10511-Bridgestone"/>
    <s v="12/1/2019"/>
    <n v="35.880000000000003"/>
    <x v="20"/>
    <x v="0"/>
  </r>
  <r>
    <x v="149"/>
    <x v="150"/>
    <s v="EFT Support Fee"/>
    <s v="SedonaOffice 5.x"/>
    <s v="10511-ACH"/>
    <s v="12/1/2019"/>
    <n v="36.230000000000004"/>
    <x v="37"/>
    <x v="0"/>
  </r>
  <r>
    <x v="149"/>
    <x v="150"/>
    <s v="QW Integration &amp; Support"/>
    <s v="SedonaOffice 5.x"/>
    <s v="10511-QuoteWerks"/>
    <s v="12/1/2019"/>
    <n v="60.03"/>
    <x v="117"/>
    <x v="0"/>
  </r>
  <r>
    <x v="149"/>
    <x v="150"/>
    <s v="SedonaBackup"/>
    <s v="SedonaOffice 5.x"/>
    <s v="10511-Backup"/>
    <s v="12/1/2019"/>
    <n v="205"/>
    <x v="32"/>
    <x v="0"/>
  </r>
  <r>
    <x v="149"/>
    <x v="150"/>
    <s v="SedonaDocs Support Fee"/>
    <s v="SedonaOffice 5.x"/>
    <s v="10511-Docs"/>
    <s v="12/1/2019"/>
    <n v="111.37"/>
    <x v="22"/>
    <x v="0"/>
  </r>
  <r>
    <x v="149"/>
    <x v="150"/>
    <s v="SedonaOffice Support"/>
    <s v="SedonaOffice 5.x"/>
    <s v="10511-SedonaOffice"/>
    <s v="12/1/2019"/>
    <n v="632.24"/>
    <x v="270"/>
    <x v="0"/>
  </r>
  <r>
    <x v="149"/>
    <x v="150"/>
    <s v="SedonaWEB"/>
    <s v="SedonaOffice 5.x"/>
    <s v="10511-Web"/>
    <s v="12/1/2019"/>
    <n v="113.47"/>
    <x v="12"/>
    <x v="0"/>
  </r>
  <r>
    <x v="150"/>
    <x v="151"/>
    <s v="BFIS Support Fee"/>
    <s v="SedonaOffice 5.x"/>
    <s v="10512-Bridgestone"/>
    <s v="12/1/2019"/>
    <n v="34.28"/>
    <x v="5"/>
    <x v="0"/>
  </r>
  <r>
    <x v="150"/>
    <x v="151"/>
    <s v="EFT Support Fee"/>
    <s v="SedonaOffice 5.x"/>
    <s v="10512-EFT"/>
    <s v="12/1/2019"/>
    <n v="36.75"/>
    <x v="68"/>
    <x v="0"/>
  </r>
  <r>
    <x v="150"/>
    <x v="151"/>
    <s v="Fleetmatics Integration"/>
    <s v="SedonaOffice 5.x"/>
    <s v="10512-Fleetmatics"/>
    <s v="12/1/2019"/>
    <n v="52.5"/>
    <x v="77"/>
    <x v="0"/>
  </r>
  <r>
    <x v="150"/>
    <x v="151"/>
    <s v="SedonaBackup"/>
    <s v="SedonaOffice 5.x"/>
    <s v="10512-Backup"/>
    <s v="12/1/2019"/>
    <n v="210.13"/>
    <x v="54"/>
    <x v="0"/>
  </r>
  <r>
    <x v="150"/>
    <x v="151"/>
    <s v="SedonaDocs Support Fee"/>
    <s v="SedonaOffice 5.x"/>
    <s v="10512-Docs"/>
    <s v="12/1/2019"/>
    <n v="102.5"/>
    <x v="2"/>
    <x v="0"/>
  </r>
  <r>
    <x v="150"/>
    <x v="151"/>
    <s v="SedonaOffice Support"/>
    <s v="SedonaOffice 5.x"/>
    <s v="10512-SedonaOffice"/>
    <s v="12/1/2019"/>
    <n v="444.67"/>
    <x v="347"/>
    <x v="0"/>
  </r>
  <r>
    <x v="150"/>
    <x v="151"/>
    <s v="SedonaSync Support"/>
    <s v="SedonaOffice 5.x"/>
    <s v="10512-Sync"/>
    <s v="12/1/2019"/>
    <n v="224.86"/>
    <x v="182"/>
    <x v="0"/>
  </r>
  <r>
    <x v="150"/>
    <x v="151"/>
    <s v="SedonaWEB"/>
    <s v="SedonaOffice 5.x"/>
    <s v="10512-Web"/>
    <s v="12/1/2019"/>
    <n v="102.5"/>
    <x v="2"/>
    <x v="0"/>
  </r>
  <r>
    <x v="150"/>
    <x v="151"/>
    <s v="SedonaWEB"/>
    <s v="SedonaOffice 5.x"/>
    <s v="10512-Web"/>
    <s v="12/1/2019"/>
    <n v="108.22"/>
    <x v="66"/>
    <x v="0"/>
  </r>
  <r>
    <x v="150"/>
    <x v="151"/>
    <s v="SedonaFSU Support"/>
    <s v="SedonaFSU"/>
    <s v="10512-FSU"/>
    <s v="12/1/2019"/>
    <n v="322.88"/>
    <x v="314"/>
    <x v="0"/>
  </r>
  <r>
    <x v="151"/>
    <x v="152"/>
    <s v="SedonaSync Support"/>
    <s v="SedonaOffice 5.x"/>
    <s v="10513-Sync"/>
    <s v="12/1/2019"/>
    <n v="223.86"/>
    <x v="258"/>
    <x v="0"/>
  </r>
  <r>
    <x v="151"/>
    <x v="152"/>
    <s v="SedonaAPI - Support Fee"/>
    <s v="SedonaAPI 2.0"/>
    <s v="10513-API"/>
    <s v="12/1/2019"/>
    <n v="200"/>
    <x v="27"/>
    <x v="0"/>
  </r>
  <r>
    <x v="151"/>
    <x v="152"/>
    <s v="SedonaFSU Support"/>
    <s v="SedonaFSU"/>
    <s v="10513-FSU"/>
    <s v="12/1/2019"/>
    <n v="945"/>
    <x v="348"/>
    <x v="0"/>
  </r>
  <r>
    <x v="151"/>
    <x v="152"/>
    <s v="EFT Support Fee"/>
    <s v="SedonaOffice 5.x"/>
    <s v="10513-ACH"/>
    <s v="12/1/2019"/>
    <n v="34.61"/>
    <x v="21"/>
    <x v="0"/>
  </r>
  <r>
    <x v="151"/>
    <x v="152"/>
    <s v="SedonaDocs Support Fee"/>
    <s v="SedonaOffice 5.x"/>
    <s v="10513-Docs"/>
    <s v="12/1/2019"/>
    <n v="108.22"/>
    <x v="66"/>
    <x v="0"/>
  </r>
  <r>
    <x v="151"/>
    <x v="152"/>
    <s v="SedonaOffice Support"/>
    <s v="SedonaOffice 5.x"/>
    <s v="10513-SedonaOffice"/>
    <s v="12/1/2019"/>
    <n v="1483.39"/>
    <x v="349"/>
    <x v="0"/>
  </r>
  <r>
    <x v="151"/>
    <x v="152"/>
    <s v="SedonaWEB"/>
    <s v="SedonaOffice 5.x"/>
    <s v="10513-Web"/>
    <s v="12/1/2019"/>
    <n v="102.5"/>
    <x v="2"/>
    <x v="0"/>
  </r>
  <r>
    <x v="151"/>
    <x v="152"/>
    <s v="SedonaWEB"/>
    <s v="SedonaOffice 5.x"/>
    <s v="10513-Web"/>
    <s v="12/1/2019"/>
    <n v="108.22"/>
    <x v="66"/>
    <x v="0"/>
  </r>
  <r>
    <x v="151"/>
    <x v="152"/>
    <s v="WeSuite Support"/>
    <s v="SedonaOffice 5.x"/>
    <s v="10513-WeSuite"/>
    <s v="12/1/2019"/>
    <n v="108.15"/>
    <x v="92"/>
    <x v="0"/>
  </r>
  <r>
    <x v="152"/>
    <x v="153"/>
    <s v="BFIS Support Fee"/>
    <s v="SedonaOffice 5.x"/>
    <s v="10515-BFIS"/>
    <s v="12/1/2019"/>
    <n v="32.14"/>
    <x v="96"/>
    <x v="0"/>
  </r>
  <r>
    <x v="152"/>
    <x v="153"/>
    <s v="EFT Support Fee"/>
    <s v="SedonaOffice 5.x"/>
    <s v="10515-ACH"/>
    <s v="12/1/2019"/>
    <n v="23.79"/>
    <x v="350"/>
    <x v="0"/>
  </r>
  <r>
    <x v="152"/>
    <x v="153"/>
    <s v="Fleetmatics Integration"/>
    <s v="SedonaOffice 5.x"/>
    <s v="10515-SageQuest"/>
    <s v="12/1/2019"/>
    <n v="53.81"/>
    <x v="351"/>
    <x v="0"/>
  </r>
  <r>
    <x v="152"/>
    <x v="153"/>
    <s v="SedonaDocs Support Fee"/>
    <s v="SedonaOffice 5.x"/>
    <s v="10515-Docs"/>
    <s v="12/1/2019"/>
    <n v="108.22"/>
    <x v="66"/>
    <x v="0"/>
  </r>
  <r>
    <x v="152"/>
    <x v="153"/>
    <s v="SedonaOffice Support"/>
    <s v="SedonaOffice 5.x"/>
    <s v="10515-SedonaOffice"/>
    <s v="12/1/2019"/>
    <n v="625.9"/>
    <x v="352"/>
    <x v="0"/>
  </r>
  <r>
    <x v="152"/>
    <x v="153"/>
    <s v="SedonaWEB"/>
    <s v="SedonaOffice 5.x"/>
    <s v="10515-Web"/>
    <s v="12/1/2019"/>
    <n v="102.5"/>
    <x v="2"/>
    <x v="0"/>
  </r>
  <r>
    <x v="152"/>
    <x v="154"/>
    <s v="EFT Support Fee"/>
    <s v="SedonaOffice 5.x"/>
    <s v="10515-ACH"/>
    <s v="12/1/2019"/>
    <n v="23.79"/>
    <x v="350"/>
    <x v="0"/>
  </r>
  <r>
    <x v="152"/>
    <x v="154"/>
    <s v="SedonaDocs Support Fee"/>
    <s v="SedonaOffice 5.x"/>
    <s v="10515-Docs"/>
    <s v="12/1/2019"/>
    <n v="108.22"/>
    <x v="66"/>
    <x v="0"/>
  </r>
  <r>
    <x v="152"/>
    <x v="154"/>
    <s v="SedonaOffice Support"/>
    <s v="SedonaOffice 5.x"/>
    <s v="10515-SedonaOffice"/>
    <s v="12/1/2019"/>
    <n v="630.80000000000007"/>
    <x v="353"/>
    <x v="0"/>
  </r>
  <r>
    <x v="152"/>
    <x v="153"/>
    <s v="SedonaFSU Support"/>
    <s v="SedonaFSU"/>
    <s v="10515-FSU American Total"/>
    <s v="12/1/2019"/>
    <n v="369"/>
    <x v="354"/>
    <x v="0"/>
  </r>
  <r>
    <x v="152"/>
    <x v="154"/>
    <s v="QW Integration &amp; Support"/>
    <s v="QuoteWerks"/>
    <s v="10515-QuoteWerks"/>
    <s v="12/1/2019"/>
    <n v="100"/>
    <x v="28"/>
    <x v="0"/>
  </r>
  <r>
    <x v="152"/>
    <x v="154"/>
    <s v="SedonaWEB"/>
    <s v="SedonaWeb"/>
    <s v="10515-Web"/>
    <s v="12/1/2019"/>
    <n v="100"/>
    <x v="28"/>
    <x v="0"/>
  </r>
  <r>
    <x v="153"/>
    <x v="155"/>
    <s v="SedonaAPI - Support Fee"/>
    <s v="SedonaAPI"/>
    <s v="10516-Sales Automation"/>
    <s v="12/1/2019"/>
    <n v="25"/>
    <x v="52"/>
    <x v="0"/>
  </r>
  <r>
    <x v="153"/>
    <x v="155"/>
    <s v="SedonaOffice Support"/>
    <s v="SedonaOffice 5.x"/>
    <s v="10516-SedonaOffice"/>
    <s v="12/1/2019"/>
    <n v="308.10000000000002"/>
    <x v="355"/>
    <x v="0"/>
  </r>
  <r>
    <x v="153"/>
    <x v="155"/>
    <s v="SedonaSync Support"/>
    <s v="SedonaOffice 5.x"/>
    <s v="10516-Sync"/>
    <s v="12/1/2019"/>
    <n v="223.86"/>
    <x v="258"/>
    <x v="0"/>
  </r>
  <r>
    <x v="153"/>
    <x v="155"/>
    <s v="SedonaFSU Support"/>
    <s v="SedonaFSU"/>
    <s v="10516-FSU Web "/>
    <s v="12/1/2019"/>
    <n v="490"/>
    <x v="356"/>
    <x v="0"/>
  </r>
  <r>
    <x v="153"/>
    <x v="155"/>
    <s v="EFT Support Fee"/>
    <s v="SedonaOffice 5.x"/>
    <s v="10516-ACH"/>
    <s v="12/1/2019"/>
    <n v="36.75"/>
    <x v="68"/>
    <x v="0"/>
  </r>
  <r>
    <x v="153"/>
    <x v="155"/>
    <s v="QW Integration &amp; Support"/>
    <s v="SedonaOffice 5.x"/>
    <s v="10516-QuoteWerks"/>
    <s v="12/1/2019"/>
    <n v="57.32"/>
    <x v="272"/>
    <x v="0"/>
  </r>
  <r>
    <x v="153"/>
    <x v="155"/>
    <s v="SedonaDocs Support Fee"/>
    <s v="SedonaOffice 5.x"/>
    <s v="10516-Docs"/>
    <s v="12/1/2019"/>
    <n v="111.37"/>
    <x v="22"/>
    <x v="0"/>
  </r>
  <r>
    <x v="153"/>
    <x v="155"/>
    <s v="SedonaOffice Support"/>
    <s v="SedonaOffice 5.x"/>
    <s v="10516-SedonaOffice"/>
    <s v="12/1/2019"/>
    <n v="584"/>
    <x v="357"/>
    <x v="0"/>
  </r>
  <r>
    <x v="153"/>
    <x v="155"/>
    <s v="SedonaWEB"/>
    <s v="SedonaOffice 5.x"/>
    <s v="10516-Web"/>
    <s v="12/1/2019"/>
    <n v="113.47"/>
    <x v="12"/>
    <x v="0"/>
  </r>
  <r>
    <x v="154"/>
    <x v="156"/>
    <s v="SedonaOffice Support"/>
    <s v="SedonaOffice 5.x"/>
    <s v="10517-SedonaOffice"/>
    <s v="12/1/2019"/>
    <n v="277.3"/>
    <x v="251"/>
    <x v="0"/>
  </r>
  <r>
    <x v="155"/>
    <x v="157"/>
    <s v="eForms"/>
    <s v="SedonaOffice 5.x"/>
    <s v="10519-eForms"/>
    <s v="3/1/2020"/>
    <n v="300"/>
    <x v="52"/>
    <x v="1"/>
  </r>
  <r>
    <x v="155"/>
    <x v="157"/>
    <s v="CheckScanner Support"/>
    <s v="SedonaOffice 5.x"/>
    <s v="10519-CheckScanner"/>
    <s v="12/1/2019"/>
    <n v="52.79"/>
    <x v="122"/>
    <x v="0"/>
  </r>
  <r>
    <x v="155"/>
    <x v="157"/>
    <s v="EFT Support Fee"/>
    <s v="SedonaOffice 5.x"/>
    <s v="10519-EFT"/>
    <s v="12/1/2019"/>
    <n v="36.230000000000004"/>
    <x v="37"/>
    <x v="0"/>
  </r>
  <r>
    <x v="155"/>
    <x v="157"/>
    <s v="SedonaDocs Support Fee"/>
    <s v="SedonaOffice 5.x"/>
    <s v="10519-Docs"/>
    <s v="12/1/2019"/>
    <n v="111.37"/>
    <x v="22"/>
    <x v="0"/>
  </r>
  <r>
    <x v="155"/>
    <x v="157"/>
    <s v="SedonaSync Support"/>
    <s v="SedonaOffice 5.x"/>
    <s v="10519-Sync"/>
    <s v="12/1/2019"/>
    <n v="15.76"/>
    <x v="9"/>
    <x v="0"/>
  </r>
  <r>
    <x v="155"/>
    <x v="157"/>
    <s v="SedonaSync Support"/>
    <s v="SedonaOffice 5.x"/>
    <s v="10519-Sync"/>
    <s v="12/1/2019"/>
    <n v="26.27"/>
    <x v="10"/>
    <x v="0"/>
  </r>
  <r>
    <x v="155"/>
    <x v="157"/>
    <s v="SedonaSync Support"/>
    <s v="SedonaOffice 5.x"/>
    <s v="10519-Sync"/>
    <s v="12/1/2019"/>
    <n v="183.86"/>
    <x v="11"/>
    <x v="0"/>
  </r>
  <r>
    <x v="155"/>
    <x v="157"/>
    <s v="SedonaWEB"/>
    <s v="SedonaOffice 5.x"/>
    <s v="10519-Web"/>
    <s v="12/1/2019"/>
    <n v="113.47"/>
    <x v="12"/>
    <x v="0"/>
  </r>
  <r>
    <x v="155"/>
    <x v="157"/>
    <s v="SedonaOffice Support"/>
    <s v="SedonaOffice 6.0"/>
    <s v="10519-SedonaOffice"/>
    <s v="12/1/2019"/>
    <n v="1233.47"/>
    <x v="358"/>
    <x v="0"/>
  </r>
  <r>
    <x v="155"/>
    <x v="157"/>
    <s v="SedonaFSU Support"/>
    <s v="SedonaOffice 5.x"/>
    <s v="10519-FSU"/>
    <s v="11/1/2019"/>
    <n v="1230"/>
    <x v="359"/>
    <x v="0"/>
  </r>
  <r>
    <x v="155"/>
    <x v="157"/>
    <s v="WeSuite Support"/>
    <s v="SedonaOffice 5.x"/>
    <s v="10519-WeSuite"/>
    <s v="12/1/2019"/>
    <n v="100"/>
    <x v="28"/>
    <x v="0"/>
  </r>
  <r>
    <x v="155"/>
    <x v="157"/>
    <s v="SedonaAPI - Support Fee"/>
    <s v="SedonaOffice 5.x"/>
    <s v="10519-API"/>
    <s v="12/1/2019"/>
    <n v="100"/>
    <x v="28"/>
    <x v="0"/>
  </r>
  <r>
    <x v="155"/>
    <x v="157"/>
    <s v="ADI Integration"/>
    <s v="SedonaOffice 5.x"/>
    <s v="10519-ADI"/>
    <s v="12/1/2019"/>
    <n v="100"/>
    <x v="28"/>
    <x v="0"/>
  </r>
  <r>
    <x v="156"/>
    <x v="158"/>
    <s v="eForms"/>
    <s v="SedonaOffice 5.x"/>
    <s v="10521-eForms"/>
    <s v="11/1/2019"/>
    <n v="420"/>
    <x v="219"/>
    <x v="1"/>
  </r>
  <r>
    <x v="156"/>
    <x v="158"/>
    <s v="SedonaOffice Support"/>
    <s v="SedonaOffice 5.x"/>
    <s v="10521-SedonaOffice"/>
    <s v="12/1/2019"/>
    <n v="277.3"/>
    <x v="251"/>
    <x v="0"/>
  </r>
  <r>
    <x v="157"/>
    <x v="159"/>
    <s v="EFT Support Fee"/>
    <s v="SedonaOffice 5.x"/>
    <s v="10522-EFT"/>
    <s v="12/1/2019"/>
    <n v="36.230000000000004"/>
    <x v="37"/>
    <x v="0"/>
  </r>
  <r>
    <x v="157"/>
    <x v="159"/>
    <s v="SedonaOffice Support"/>
    <s v="SedonaOffice 5.x"/>
    <s v="10522-SedonaOffice"/>
    <s v="12/1/2019"/>
    <n v="608.38"/>
    <x v="360"/>
    <x v="0"/>
  </r>
  <r>
    <x v="157"/>
    <x v="159"/>
    <s v="WeSuite Support"/>
    <s v="SedonaOffice 5.x"/>
    <s v="10522-WeSuite"/>
    <s v="12/1/2019"/>
    <n v="108.15"/>
    <x v="92"/>
    <x v="0"/>
  </r>
  <r>
    <x v="158"/>
    <x v="160"/>
    <s v="EFT Support Fee"/>
    <s v="SedonaOffice 5.x"/>
    <s v="10523-Forte"/>
    <s v="12/1/2019"/>
    <n v="36.75"/>
    <x v="68"/>
    <x v="0"/>
  </r>
  <r>
    <x v="158"/>
    <x v="160"/>
    <s v="SedonaDocs Support Fee"/>
    <s v="SedonaOffice 5.x"/>
    <s v="10523-Docs"/>
    <s v="12/1/2019"/>
    <n v="108.65"/>
    <x v="361"/>
    <x v="0"/>
  </r>
  <r>
    <x v="158"/>
    <x v="160"/>
    <s v="SedonaFSU Support"/>
    <s v="SedonaFSU"/>
    <s v="10523-FSU"/>
    <s v="12/1/2019"/>
    <n v="153.75"/>
    <x v="46"/>
    <x v="0"/>
  </r>
  <r>
    <x v="158"/>
    <x v="160"/>
    <s v="SedonaOffice Support"/>
    <s v="SedonaOffice 5.x"/>
    <s v="10523-SedonaOffice"/>
    <s v="12/1/2019"/>
    <n v="270.54000000000002"/>
    <x v="362"/>
    <x v="0"/>
  </r>
  <r>
    <x v="158"/>
    <x v="160"/>
    <s v="SedonaWEB"/>
    <s v="SedonaOffice 5.x"/>
    <s v="10523-Web"/>
    <s v="12/1/2019"/>
    <n v="110.7"/>
    <x v="158"/>
    <x v="0"/>
  </r>
  <r>
    <x v="158"/>
    <x v="160"/>
    <s v="WeSuite Support"/>
    <s v="SedonaOffice 5.x"/>
    <s v="10523-WeSuite"/>
    <s v="12/1/2019"/>
    <n v="105"/>
    <x v="36"/>
    <x v="0"/>
  </r>
  <r>
    <x v="159"/>
    <x v="161"/>
    <s v="BFIS Support Fee"/>
    <s v="SedonaOffice 5.x"/>
    <s v="10524-Bidgestone"/>
    <s v="12/1/2019"/>
    <n v="41.51"/>
    <x v="29"/>
    <x v="0"/>
  </r>
  <r>
    <x v="159"/>
    <x v="161"/>
    <s v="EFT Support Fee"/>
    <s v="SedonaOffice 5.x"/>
    <s v="10524-ACH"/>
    <s v="12/1/2019"/>
    <n v="41.910000000000004"/>
    <x v="6"/>
    <x v="0"/>
  </r>
  <r>
    <x v="159"/>
    <x v="161"/>
    <s v="SedonaDocs Support Fee"/>
    <s v="SedonaOffice 5.x"/>
    <s v="10524-Docs"/>
    <s v="12/1/2019"/>
    <n v="111.37"/>
    <x v="22"/>
    <x v="0"/>
  </r>
  <r>
    <x v="159"/>
    <x v="161"/>
    <s v="SedonaEmail Support"/>
    <s v="SedonaOffice 5.x"/>
    <s v="10524-Email"/>
    <s v="12/1/2019"/>
    <n v="56.75"/>
    <x v="23"/>
    <x v="0"/>
  </r>
  <r>
    <x v="159"/>
    <x v="161"/>
    <s v="SedonaOffice Support"/>
    <s v="SedonaOffice 5.x"/>
    <s v="10524-SedonaOffice"/>
    <s v="12/1/2019"/>
    <n v="138.65"/>
    <x v="363"/>
    <x v="0"/>
  </r>
  <r>
    <x v="159"/>
    <x v="161"/>
    <s v="SedonaOffice Support"/>
    <s v="SedonaOffice 5.x"/>
    <s v="10524-SedonaOffice"/>
    <s v="12/1/2019"/>
    <n v="1752.81"/>
    <x v="364"/>
    <x v="0"/>
  </r>
  <r>
    <x v="159"/>
    <x v="161"/>
    <s v="SedonaSync Support"/>
    <s v="SedonaOffice 5.x"/>
    <s v="10524-Sync"/>
    <s v="12/1/2019"/>
    <n v="266.5"/>
    <x v="365"/>
    <x v="0"/>
  </r>
  <r>
    <x v="159"/>
    <x v="161"/>
    <s v="SedonaWEB"/>
    <s v="SedonaOffice 5.x"/>
    <s v="10524-Web"/>
    <s v="12/1/2019"/>
    <n v="113.47"/>
    <x v="12"/>
    <x v="0"/>
  </r>
  <r>
    <x v="159"/>
    <x v="161"/>
    <s v="SedonaSync Support"/>
    <s v="SedonaOffice 5.x"/>
    <s v="10524-SedonaOffice"/>
    <s v="12/1/2019"/>
    <n v="245"/>
    <x v="366"/>
    <x v="0"/>
  </r>
  <r>
    <x v="160"/>
    <x v="162"/>
    <s v="BFIS Support Fee"/>
    <s v="SedonaOffice 5.x"/>
    <s v="10525-BFIS"/>
    <s v="12/1/2019"/>
    <n v="36.4"/>
    <x v="82"/>
    <x v="0"/>
  </r>
  <r>
    <x v="160"/>
    <x v="162"/>
    <s v="EFT Support Fee"/>
    <s v="SedonaOffice 5.x"/>
    <s v="10525-EFT"/>
    <s v="12/1/2019"/>
    <n v="34.61"/>
    <x v="21"/>
    <x v="0"/>
  </r>
  <r>
    <x v="160"/>
    <x v="162"/>
    <s v="SedonaSync Support"/>
    <s v="SedonaOffice 5.x"/>
    <s v="10525-Sync"/>
    <s v="12/1/2019"/>
    <n v="183.86"/>
    <x v="11"/>
    <x v="0"/>
  </r>
  <r>
    <x v="160"/>
    <x v="162"/>
    <s v="WeSuite Support"/>
    <s v="SedonaOffice 5.x"/>
    <s v="10525-WeSuite"/>
    <s v="12/1/2019"/>
    <n v="108.15"/>
    <x v="92"/>
    <x v="0"/>
  </r>
  <r>
    <x v="160"/>
    <x v="162"/>
    <s v="SedonaSync Support"/>
    <s v="SedonaOffice 5.x"/>
    <s v="10525-Sync"/>
    <s v="12/1/2019"/>
    <n v="40"/>
    <x v="94"/>
    <x v="0"/>
  </r>
  <r>
    <x v="160"/>
    <x v="162"/>
    <s v="SedonaOffice Support"/>
    <s v="SedonaOffice 5.x"/>
    <s v="10525-SedonaOffice"/>
    <s v="12/1/2019"/>
    <n v="1112.1300000000001"/>
    <x v="367"/>
    <x v="0"/>
  </r>
  <r>
    <x v="160"/>
    <x v="162"/>
    <s v="SedonaFSU Support"/>
    <s v="SedonaFSU"/>
    <s v="10525-FSU"/>
    <s v="12/1/2019"/>
    <n v="560"/>
    <x v="368"/>
    <x v="0"/>
  </r>
  <r>
    <x v="161"/>
    <x v="163"/>
    <s v="SedonaFSU Support"/>
    <s v="SedonaFSU"/>
    <s v="10527-FSU"/>
    <s v="12/1/2019"/>
    <n v="123"/>
    <x v="369"/>
    <x v="0"/>
  </r>
  <r>
    <x v="161"/>
    <x v="163"/>
    <s v="EFT Support Fee"/>
    <s v="SedonaOffice 5.x"/>
    <s v="10527-Forte"/>
    <s v="12/1/2019"/>
    <n v="32.44"/>
    <x v="105"/>
    <x v="0"/>
  </r>
  <r>
    <x v="161"/>
    <x v="163"/>
    <s v="SedonaOffice Support"/>
    <s v="SedonaOffice 5.x"/>
    <s v="10527-SedonaOffice"/>
    <s v="12/1/2019"/>
    <n v="430.76"/>
    <x v="370"/>
    <x v="0"/>
  </r>
  <r>
    <x v="161"/>
    <x v="163"/>
    <s v="SedonaSync Support"/>
    <s v="SedonaOffice 5.x"/>
    <s v="10527-Sync"/>
    <s v="12/1/2019"/>
    <n v="220.38"/>
    <x v="167"/>
    <x v="0"/>
  </r>
  <r>
    <x v="161"/>
    <x v="163"/>
    <s v="SedonaWEB"/>
    <s v="SedonaOffice 5.x"/>
    <s v="10527-Web"/>
    <s v="12/1/2019"/>
    <n v="105.06"/>
    <x v="55"/>
    <x v="0"/>
  </r>
  <r>
    <x v="162"/>
    <x v="164"/>
    <s v="BFIS Support Fee"/>
    <s v="SedonaOffice 5.x"/>
    <s v="10528-BFIS"/>
    <s v="12/1/2019"/>
    <n v="35.880000000000003"/>
    <x v="20"/>
    <x v="0"/>
  </r>
  <r>
    <x v="162"/>
    <x v="164"/>
    <s v="SedonaDocs Support Fee"/>
    <s v="SedonaOffice 5.x"/>
    <s v="10528-Docs"/>
    <s v="12/1/2019"/>
    <n v="111.37"/>
    <x v="22"/>
    <x v="0"/>
  </r>
  <r>
    <x v="162"/>
    <x v="164"/>
    <s v="SedonaFSU Support"/>
    <s v="SedonaFSU"/>
    <s v="10528-FSU"/>
    <s v="12/1/2019"/>
    <n v="164"/>
    <x v="13"/>
    <x v="0"/>
  </r>
  <r>
    <x v="162"/>
    <x v="164"/>
    <s v="eForms"/>
    <s v="SedonaOffice 5.x"/>
    <s v="10528-eForms"/>
    <s v="12/1/2019"/>
    <n v="50"/>
    <x v="1"/>
    <x v="0"/>
  </r>
  <r>
    <x v="162"/>
    <x v="164"/>
    <s v="SedonaOffice Support"/>
    <s v="SedonaOffice 5.x"/>
    <s v="10528-SedonaOffice"/>
    <s v="12/1/2019"/>
    <n v="397.3"/>
    <x v="371"/>
    <x v="0"/>
  </r>
  <r>
    <x v="162"/>
    <x v="164"/>
    <s v="SedonaAPI - Support Fee"/>
    <s v="SedonaOffice 5.x"/>
    <s v="10528-API"/>
    <s v="12/1/2019"/>
    <n v="100"/>
    <x v="28"/>
    <x v="0"/>
  </r>
  <r>
    <x v="162"/>
    <x v="164"/>
    <s v="EFT Support Fee"/>
    <s v="SedonaOffice 5.x"/>
    <s v="10528-EFT"/>
    <s v="12/1/2019"/>
    <n v="35"/>
    <x v="219"/>
    <x v="0"/>
  </r>
  <r>
    <x v="163"/>
    <x v="165"/>
    <s v="SedonaAPI - Support Fee"/>
    <s v="SedonaAPI 2.0"/>
    <s v="10531-API"/>
    <s v="12/1/2019"/>
    <n v="200"/>
    <x v="27"/>
    <x v="0"/>
  </r>
  <r>
    <x v="163"/>
    <x v="165"/>
    <s v="eForms"/>
    <s v="SedonaAPI"/>
    <s v="10531-eForms"/>
    <s v="12/1/2019"/>
    <n v="100"/>
    <x v="28"/>
    <x v="0"/>
  </r>
  <r>
    <x v="163"/>
    <x v="165"/>
    <s v="QW Integration &amp; Support"/>
    <s v="SedonaOffice 5.x"/>
    <s v="10531-QuoteWerks"/>
    <s v="12/1/2019"/>
    <n v="57.32"/>
    <x v="272"/>
    <x v="0"/>
  </r>
  <r>
    <x v="163"/>
    <x v="165"/>
    <s v="SedonaDocs Support Fee"/>
    <s v="SedonaOffice 5.x"/>
    <s v="10531-Docs"/>
    <s v="12/1/2019"/>
    <n v="108.22"/>
    <x v="66"/>
    <x v="0"/>
  </r>
  <r>
    <x v="163"/>
    <x v="165"/>
    <s v="SedonaFSU Support"/>
    <s v="SedonaFSU"/>
    <s v="10531-FSU Web"/>
    <s v="12/1/2019"/>
    <n v="789.25"/>
    <x v="372"/>
    <x v="0"/>
  </r>
  <r>
    <x v="163"/>
    <x v="165"/>
    <s v="SedonaOffice Support"/>
    <s v="SedonaOffice 5.x"/>
    <s v="10531-SedonaOffice"/>
    <s v="12/1/2019"/>
    <n v="743.05000000000007"/>
    <x v="373"/>
    <x v="0"/>
  </r>
  <r>
    <x v="163"/>
    <x v="165"/>
    <s v="SedonaSync Support"/>
    <s v="SedonaOffice 5.x"/>
    <s v="10531-Sync"/>
    <s v="12/1/2019"/>
    <n v="183.86"/>
    <x v="11"/>
    <x v="0"/>
  </r>
  <r>
    <x v="164"/>
    <x v="166"/>
    <s v="BFIS Support Fee"/>
    <s v="SedonaOffice 5.x"/>
    <s v="10533-Bridgestone"/>
    <s v="12/1/2019"/>
    <n v="34.28"/>
    <x v="5"/>
    <x v="0"/>
  </r>
  <r>
    <x v="164"/>
    <x v="166"/>
    <s v="EFT Support Fee"/>
    <s v="SedonaOffice 5.x"/>
    <s v="10533-EFT"/>
    <s v="12/1/2019"/>
    <n v="34.61"/>
    <x v="21"/>
    <x v="0"/>
  </r>
  <r>
    <x v="164"/>
    <x v="166"/>
    <s v="SedonaBackup"/>
    <s v="SedonaOffice 5.x"/>
    <s v="10533-Backup"/>
    <s v="12/1/2019"/>
    <n v="210.13"/>
    <x v="54"/>
    <x v="0"/>
  </r>
  <r>
    <x v="164"/>
    <x v="166"/>
    <s v="SedonaEmail Support"/>
    <s v="SedonaOffice 5.x"/>
    <s v="10533-Email"/>
    <s v="12/1/2019"/>
    <n v="55.17"/>
    <x v="226"/>
    <x v="0"/>
  </r>
  <r>
    <x v="164"/>
    <x v="166"/>
    <s v="SedonaOffice Support"/>
    <s v="SedonaOffice 5.x"/>
    <s v="10533-SedonaOffice"/>
    <s v="12/1/2019"/>
    <n v="344.66"/>
    <x v="374"/>
    <x v="0"/>
  </r>
  <r>
    <x v="164"/>
    <x v="166"/>
    <s v="SedonaSync Support"/>
    <s v="SedonaOffice 5.x"/>
    <s v="10533-Sync"/>
    <s v="12/1/2019"/>
    <n v="183.86"/>
    <x v="11"/>
    <x v="0"/>
  </r>
  <r>
    <x v="164"/>
    <x v="166"/>
    <s v="SedonaWEB"/>
    <s v="SedonaOffice 5.x"/>
    <s v="10533-Web"/>
    <s v="12/1/2019"/>
    <n v="108.22"/>
    <x v="66"/>
    <x v="0"/>
  </r>
  <r>
    <x v="165"/>
    <x v="167"/>
    <s v="EFT Support Fee"/>
    <s v="SedonaOffice 5.x"/>
    <s v="10534-EFT"/>
    <s v="12/1/2019"/>
    <n v="34.61"/>
    <x v="21"/>
    <x v="0"/>
  </r>
  <r>
    <x v="165"/>
    <x v="167"/>
    <s v="Fleetmatics Integration"/>
    <s v="SedonaOffice 5.x"/>
    <s v="10534-SageQuest"/>
    <s v="12/1/2019"/>
    <n v="107.63"/>
    <x v="311"/>
    <x v="0"/>
  </r>
  <r>
    <x v="165"/>
    <x v="167"/>
    <s v="SedonaBackup"/>
    <s v="SedonaOffice 5.x"/>
    <s v="10534-Backup"/>
    <s v="12/1/2019"/>
    <n v="210.13"/>
    <x v="54"/>
    <x v="0"/>
  </r>
  <r>
    <x v="165"/>
    <x v="167"/>
    <s v="SedonaDocs Support Fee"/>
    <s v="SedonaOffice 5.x"/>
    <s v="10534-Docs"/>
    <s v="12/1/2019"/>
    <n v="108.22"/>
    <x v="66"/>
    <x v="0"/>
  </r>
  <r>
    <x v="165"/>
    <x v="167"/>
    <s v="SedonaEmail Support"/>
    <s v="SedonaOffice 5.x"/>
    <s v="10534-Email"/>
    <s v="12/1/2019"/>
    <n v="55.17"/>
    <x v="226"/>
    <x v="0"/>
  </r>
  <r>
    <x v="165"/>
    <x v="167"/>
    <s v="SedonaOffice Support"/>
    <s v="SedonaOffice 5.x"/>
    <s v="10534-SedonaOffice"/>
    <s v="12/1/2019"/>
    <n v="1161.3600000000001"/>
    <x v="375"/>
    <x v="0"/>
  </r>
  <r>
    <x v="165"/>
    <x v="167"/>
    <s v="SedonaSync Support"/>
    <s v="SedonaOffice 5.x"/>
    <s v="10534-Sync"/>
    <s v="12/1/2019"/>
    <n v="15.76"/>
    <x v="9"/>
    <x v="0"/>
  </r>
  <r>
    <x v="165"/>
    <x v="167"/>
    <s v="SedonaSync Support"/>
    <s v="SedonaOffice 5.x"/>
    <s v="10534-Sync"/>
    <s v="12/1/2019"/>
    <n v="26.27"/>
    <x v="10"/>
    <x v="0"/>
  </r>
  <r>
    <x v="165"/>
    <x v="167"/>
    <s v="SedonaSync Support"/>
    <s v="SedonaOffice 5.x"/>
    <s v="10534-Sync"/>
    <s v="12/1/2019"/>
    <n v="183.86"/>
    <x v="11"/>
    <x v="0"/>
  </r>
  <r>
    <x v="165"/>
    <x v="167"/>
    <s v="SedonaWEB"/>
    <s v="SedonaOffice 5.x"/>
    <s v="10534-Web"/>
    <s v="12/1/2019"/>
    <n v="105.06"/>
    <x v="55"/>
    <x v="0"/>
  </r>
  <r>
    <x v="165"/>
    <x v="167"/>
    <s v="SedonaFSU Support"/>
    <s v="SedonaOffice 5.x"/>
    <s v="10534-FSU"/>
    <s v="12/1/2019"/>
    <n v="1230"/>
    <x v="359"/>
    <x v="0"/>
  </r>
  <r>
    <x v="165"/>
    <x v="167"/>
    <s v="BFIS Support Fee"/>
    <s v="SedonaOffice 5.x"/>
    <s v="10534-BFIS"/>
    <s v="12/1/2019"/>
    <n v="35"/>
    <x v="219"/>
    <x v="0"/>
  </r>
  <r>
    <x v="165"/>
    <x v="167"/>
    <s v="SedonaAPI - Support Fee"/>
    <s v="SedonaOffice 5.x"/>
    <s v="10534-API"/>
    <s v="12/1/2019"/>
    <n v="200"/>
    <x v="27"/>
    <x v="0"/>
  </r>
  <r>
    <x v="166"/>
    <x v="168"/>
    <s v="SedonaOffice Support"/>
    <s v="SedonaOffice 5.x"/>
    <s v="10535-SedonaOffice"/>
    <s v="12/1/2019"/>
    <n v="705.25"/>
    <x v="376"/>
    <x v="0"/>
  </r>
  <r>
    <x v="166"/>
    <x v="168"/>
    <s v="EFT Support Fee"/>
    <s v="SedonaOffice 5.x"/>
    <s v="10535-ACH"/>
    <s v="12/1/2019"/>
    <n v="34.61"/>
    <x v="21"/>
    <x v="0"/>
  </r>
  <r>
    <x v="166"/>
    <x v="168"/>
    <s v="SedonaDocs Support Fee"/>
    <s v="SedonaOffice 5.x"/>
    <s v="10535-Docs"/>
    <s v="12/1/2019"/>
    <n v="108.22"/>
    <x v="66"/>
    <x v="0"/>
  </r>
  <r>
    <x v="166"/>
    <x v="168"/>
    <s v="SedonaEmail Support"/>
    <s v="SedonaOffice 5.x"/>
    <s v="10535-Email"/>
    <s v="12/1/2019"/>
    <n v="55.17"/>
    <x v="226"/>
    <x v="0"/>
  </r>
  <r>
    <x v="166"/>
    <x v="168"/>
    <s v="SedonaSync Support"/>
    <s v="SedonaOffice 5.x"/>
    <s v="10535-Sync"/>
    <s v="12/1/2019"/>
    <n v="25.63"/>
    <x v="156"/>
    <x v="0"/>
  </r>
  <r>
    <x v="166"/>
    <x v="168"/>
    <s v="SedonaSync Support"/>
    <s v="SedonaOffice 5.x"/>
    <s v="10535-Sync"/>
    <s v="12/1/2019"/>
    <n v="26.27"/>
    <x v="10"/>
    <x v="0"/>
  </r>
  <r>
    <x v="166"/>
    <x v="168"/>
    <s v="SedonaSync Support"/>
    <s v="SedonaOffice 5.x"/>
    <s v="10535-Sync"/>
    <s v="12/1/2019"/>
    <n v="42.03"/>
    <x v="25"/>
    <x v="0"/>
  </r>
  <r>
    <x v="166"/>
    <x v="168"/>
    <s v="SedonaSync Support"/>
    <s v="SedonaOffice 5.x"/>
    <s v="10535-Sync"/>
    <s v="12/1/2019"/>
    <n v="183.86"/>
    <x v="11"/>
    <x v="0"/>
  </r>
  <r>
    <x v="166"/>
    <x v="168"/>
    <s v="SedonaWEB"/>
    <s v="SedonaOffice 5.x"/>
    <s v="10535-Web"/>
    <s v="12/1/2019"/>
    <n v="108.22"/>
    <x v="66"/>
    <x v="0"/>
  </r>
  <r>
    <x v="167"/>
    <x v="169"/>
    <s v="ADI Integration"/>
    <s v="SedonaOffice 5.x"/>
    <s v="ADI Integration"/>
    <s v="12/1/2019"/>
    <n v="78.75"/>
    <x v="53"/>
    <x v="0"/>
  </r>
  <r>
    <x v="167"/>
    <x v="169"/>
    <s v="EFT Support Fee"/>
    <s v="SedonaOffice 5.x"/>
    <s v="10537-ACH"/>
    <s v="12/1/2019"/>
    <n v="34.61"/>
    <x v="21"/>
    <x v="0"/>
  </r>
  <r>
    <x v="167"/>
    <x v="169"/>
    <s v="SedonaDocs Support Fee"/>
    <s v="SedonaOffice 5.x"/>
    <s v="10537-Docs"/>
    <s v="12/1/2019"/>
    <n v="108.22"/>
    <x v="66"/>
    <x v="0"/>
  </r>
  <r>
    <x v="167"/>
    <x v="169"/>
    <s v="SedonaEmail Support"/>
    <s v="SedonaOffice 5.x"/>
    <s v="10537-Email"/>
    <s v="12/1/2019"/>
    <n v="55.17"/>
    <x v="226"/>
    <x v="0"/>
  </r>
  <r>
    <x v="167"/>
    <x v="169"/>
    <s v="SedonaOffice Support"/>
    <s v="SedonaOffice 5.x"/>
    <s v="10537-SedonaOffice"/>
    <s v="12/1/2019"/>
    <n v="984.51"/>
    <x v="377"/>
    <x v="0"/>
  </r>
  <r>
    <x v="167"/>
    <x v="169"/>
    <s v="SedonaSync Support"/>
    <s v="SedonaOffice 5.x"/>
    <s v="10537-Sync"/>
    <s v="12/1/2019"/>
    <n v="183.86"/>
    <x v="11"/>
    <x v="0"/>
  </r>
  <r>
    <x v="167"/>
    <x v="169"/>
    <s v="SedonaWEB"/>
    <s v="SedonaOffice 5.x"/>
    <s v="10537-Web"/>
    <s v="12/1/2019"/>
    <n v="234.29"/>
    <x v="378"/>
    <x v="0"/>
  </r>
  <r>
    <x v="167"/>
    <x v="169"/>
    <s v="WeSuite Support"/>
    <s v="SedonaOffice 5.x"/>
    <s v="10537-WeSuite"/>
    <s v="12/1/2019"/>
    <n v="108.15"/>
    <x v="92"/>
    <x v="0"/>
  </r>
  <r>
    <x v="167"/>
    <x v="169"/>
    <s v="SedonaFSU Support"/>
    <s v="SedonaOffice 5.x"/>
    <s v="10537-FSU Web"/>
    <s v="12/1/2019"/>
    <n v="1972.6200000000001"/>
    <x v="379"/>
    <x v="0"/>
  </r>
  <r>
    <x v="168"/>
    <x v="170"/>
    <s v="SedonaFSU Support"/>
    <s v="SedonaOffice 5.x"/>
    <s v="10538-SedonaOffice"/>
    <s v="12/1/2019"/>
    <n v="215.26"/>
    <x v="380"/>
    <x v="0"/>
  </r>
  <r>
    <x v="168"/>
    <x v="170"/>
    <s v="SedonaDocs Support Fee"/>
    <s v="SedonaOffice 5.x"/>
    <s v="10538-Docs"/>
    <s v="12/1/2019"/>
    <n v="100"/>
    <x v="28"/>
    <x v="0"/>
  </r>
  <r>
    <x v="168"/>
    <x v="170"/>
    <s v="SedonaSync Support"/>
    <s v="SedonaOffice 5.x"/>
    <s v="10538-Sync"/>
    <s v="12/1/2019"/>
    <n v="215"/>
    <x v="14"/>
    <x v="0"/>
  </r>
  <r>
    <x v="168"/>
    <x v="170"/>
    <s v="BFIS Support Fee"/>
    <s v="SedonaOffice 5.x"/>
    <s v="10538-Bridgestone"/>
    <s v="12/1/2019"/>
    <n v="32.14"/>
    <x v="96"/>
    <x v="0"/>
  </r>
  <r>
    <x v="168"/>
    <x v="170"/>
    <s v="EFT Support Fee"/>
    <s v="SedonaOffice 5.x"/>
    <s v="10538-ACH"/>
    <s v="12/1/2019"/>
    <n v="32.44"/>
    <x v="105"/>
    <x v="0"/>
  </r>
  <r>
    <x v="168"/>
    <x v="170"/>
    <s v="SedonaOffice Support"/>
    <s v="SedonaOffice 5.x"/>
    <s v="10538-SedonaOffice"/>
    <s v="12/1/2019"/>
    <n v="724.93000000000006"/>
    <x v="381"/>
    <x v="0"/>
  </r>
  <r>
    <x v="168"/>
    <x v="170"/>
    <s v="WeSuite Support"/>
    <s v="SedonaOffice 5.x"/>
    <s v="10538-WeSuite"/>
    <s v="12/1/2019"/>
    <n v="108.15"/>
    <x v="92"/>
    <x v="0"/>
  </r>
  <r>
    <x v="169"/>
    <x v="171"/>
    <s v="EFT Support Fee"/>
    <s v="SedonaOffice 5.x"/>
    <s v="10539-EFT"/>
    <s v="12/1/2019"/>
    <n v="36.75"/>
    <x v="68"/>
    <x v="0"/>
  </r>
  <r>
    <x v="169"/>
    <x v="171"/>
    <s v="SedonaOffice Support"/>
    <s v="SedonaOffice 5.x"/>
    <s v="10539-SedonaOffice"/>
    <s v="12/1/2019"/>
    <n v="269.23"/>
    <x v="382"/>
    <x v="0"/>
  </r>
  <r>
    <x v="170"/>
    <x v="172"/>
    <s v="SedonaOffice Support"/>
    <s v="SedonaOffice 5.x"/>
    <s v="10540-SedonaOffice"/>
    <s v="12/1/2019"/>
    <n v="441.53000000000003"/>
    <x v="383"/>
    <x v="0"/>
  </r>
  <r>
    <x v="171"/>
    <x v="173"/>
    <s v="SedonaOffice Hosting Fee"/>
    <s v="SedonaOffice 5.x"/>
    <s v="10542-SedonaOffice"/>
    <s v="12/1/2019"/>
    <n v="538.13"/>
    <x v="384"/>
    <x v="0"/>
  </r>
  <r>
    <x v="172"/>
    <x v="174"/>
    <s v="BFIS Support Fee"/>
    <s v="SedonaOffice 5.x"/>
    <s v="10543-Bridgestone"/>
    <s v="12/1/2019"/>
    <n v="32.14"/>
    <x v="96"/>
    <x v="0"/>
  </r>
  <r>
    <x v="172"/>
    <x v="174"/>
    <s v="EFT Support Fee"/>
    <s v="SedonaOffice 5.x"/>
    <s v="10543-ACH"/>
    <s v="12/1/2019"/>
    <n v="34.61"/>
    <x v="21"/>
    <x v="0"/>
  </r>
  <r>
    <x v="172"/>
    <x v="174"/>
    <s v="SedonaDocs Support Fee"/>
    <s v="SedonaOffice 5.x"/>
    <s v="10543-Docs"/>
    <s v="12/1/2019"/>
    <n v="105.06"/>
    <x v="55"/>
    <x v="0"/>
  </r>
  <r>
    <x v="172"/>
    <x v="174"/>
    <s v="SedonaSync Support"/>
    <s v="SedonaOffice 5.x"/>
    <s v="10543-Sync"/>
    <s v="12/1/2019"/>
    <n v="224.86"/>
    <x v="182"/>
    <x v="0"/>
  </r>
  <r>
    <x v="172"/>
    <x v="174"/>
    <s v="SedonaWEB"/>
    <s v="SedonaOffice 5.x"/>
    <s v="10543-Web"/>
    <s v="12/1/2019"/>
    <n v="210.13"/>
    <x v="54"/>
    <x v="0"/>
  </r>
  <r>
    <x v="172"/>
    <x v="174"/>
    <s v="SedonaOffice Support"/>
    <s v="SedonaOffice 5.x"/>
    <s v="10543-SedonaOffice"/>
    <s v="12/1/2019"/>
    <n v="521.53"/>
    <x v="385"/>
    <x v="0"/>
  </r>
  <r>
    <x v="172"/>
    <x v="174"/>
    <s v="SedonaFSU Support"/>
    <s v="SedonaFSU"/>
    <s v="10543-FSU"/>
    <s v="12/1/2019"/>
    <n v="609.93000000000006"/>
    <x v="386"/>
    <x v="0"/>
  </r>
  <r>
    <x v="172"/>
    <x v="174"/>
    <s v="Fleetmatics Integration"/>
    <s v="Fleetmatics/Verizon"/>
    <s v="10543-Verizon/Fleetmatics"/>
    <s v="12/1/2019"/>
    <n v="100"/>
    <x v="28"/>
    <x v="0"/>
  </r>
  <r>
    <x v="173"/>
    <x v="175"/>
    <s v="BFIS Support Fee"/>
    <s v="SedonaOffice 5.x"/>
    <s v="10545-Bridgestone"/>
    <s v="12/1/2019"/>
    <n v="34.28"/>
    <x v="5"/>
    <x v="0"/>
  </r>
  <r>
    <x v="173"/>
    <x v="175"/>
    <s v="EFT Support Fee"/>
    <s v="SedonaOffice 5.x"/>
    <s v="10545-ACH"/>
    <s v="12/1/2019"/>
    <n v="34.61"/>
    <x v="21"/>
    <x v="0"/>
  </r>
  <r>
    <x v="173"/>
    <x v="175"/>
    <s v="SedonaOffice Support"/>
    <s v="SedonaOffice 5.x"/>
    <s v="10545-SedonaOffice"/>
    <s v="12/1/2019"/>
    <n v="907.05000000000007"/>
    <x v="387"/>
    <x v="0"/>
  </r>
  <r>
    <x v="173"/>
    <x v="175"/>
    <s v="SedonaSync Support"/>
    <s v="SedonaOffice 5.x"/>
    <s v="10545-Sync"/>
    <s v="12/1/2019"/>
    <n v="183.86"/>
    <x v="11"/>
    <x v="0"/>
  </r>
  <r>
    <x v="173"/>
    <x v="175"/>
    <s v="SedonaWEB"/>
    <s v="SedonaOffice 5.x"/>
    <s v="10545-Web"/>
    <s v="12/1/2019"/>
    <n v="108.22"/>
    <x v="66"/>
    <x v="0"/>
  </r>
  <r>
    <x v="173"/>
    <x v="175"/>
    <s v="SedonaOffice Support"/>
    <s v="SedonaOffice 5.x"/>
    <s v="10545-SedonaOffice"/>
    <s v="12/1/2019"/>
    <n v="-41"/>
    <x v="388"/>
    <x v="0"/>
  </r>
  <r>
    <x v="174"/>
    <x v="176"/>
    <s v="SedonaAPI - Support Fee"/>
    <s v="SedonaOffice 5.x"/>
    <s v="10547-API"/>
    <s v="12/1/2019"/>
    <n v="200"/>
    <x v="27"/>
    <x v="0"/>
  </r>
  <r>
    <x v="174"/>
    <x v="176"/>
    <s v="BFIS Support Fee"/>
    <s v="SedonaOffice 5.x"/>
    <s v="10547-Bridgestone"/>
    <s v="12/1/2019"/>
    <n v="34.28"/>
    <x v="5"/>
    <x v="0"/>
  </r>
  <r>
    <x v="174"/>
    <x v="176"/>
    <s v="EFT Support Fee"/>
    <s v="SedonaOffice 5.x"/>
    <s v="10547-ACH"/>
    <s v="12/1/2019"/>
    <n v="34.61"/>
    <x v="21"/>
    <x v="0"/>
  </r>
  <r>
    <x v="174"/>
    <x v="176"/>
    <s v="SedonaDocs Support Fee"/>
    <s v="SedonaOffice 5.x"/>
    <s v="10547-Docs"/>
    <s v="12/1/2019"/>
    <n v="108.22"/>
    <x v="66"/>
    <x v="0"/>
  </r>
  <r>
    <x v="174"/>
    <x v="176"/>
    <s v="SedonaOffice Hosting Fee"/>
    <s v="SedonaOffice 5.x"/>
    <s v="10547-SedonaWeb"/>
    <s v="12/1/2019"/>
    <n v="102.5"/>
    <x v="2"/>
    <x v="0"/>
  </r>
  <r>
    <x v="174"/>
    <x v="176"/>
    <s v="SedonaOffice Support"/>
    <s v="SedonaOffice 5.x"/>
    <s v="10547-SedonaOffice"/>
    <s v="12/1/2019"/>
    <n v="590.66"/>
    <x v="389"/>
    <x v="0"/>
  </r>
  <r>
    <x v="174"/>
    <x v="176"/>
    <s v="SedonaSync Support"/>
    <s v="SedonaOffice 5.x"/>
    <s v="10547-Sync"/>
    <s v="12/1/2019"/>
    <n v="183.86"/>
    <x v="11"/>
    <x v="0"/>
  </r>
  <r>
    <x v="174"/>
    <x v="176"/>
    <s v="SedonaWEB"/>
    <s v="SedonaOffice 5.x"/>
    <s v="10547-SedonaWeb"/>
    <s v="12/1/2019"/>
    <n v="102.5"/>
    <x v="2"/>
    <x v="0"/>
  </r>
  <r>
    <x v="174"/>
    <x v="176"/>
    <s v="WeSuite Support"/>
    <s v="SedonaOffice 5.x"/>
    <s v="10547-WeSuite"/>
    <s v="12/1/2019"/>
    <n v="108.15"/>
    <x v="92"/>
    <x v="0"/>
  </r>
  <r>
    <x v="174"/>
    <x v="176"/>
    <s v="SedonaFSU Support"/>
    <s v="SedonaFSU"/>
    <s v="10547-FSU Web"/>
    <s v="12/1/2019"/>
    <n v="750"/>
    <x v="390"/>
    <x v="0"/>
  </r>
  <r>
    <x v="174"/>
    <x v="176"/>
    <s v="Time and Attendance "/>
    <s v="SedonaOffice 5.x"/>
    <s v="10547-Time&amp;Attendance"/>
    <s v="12/1/2019"/>
    <n v="130"/>
    <x v="391"/>
    <x v="0"/>
  </r>
  <r>
    <x v="175"/>
    <x v="177"/>
    <s v="SedonaFSU Support"/>
    <s v="SedonaOffice 5.x"/>
    <s v="10550-SedonaOffice"/>
    <s v="12/1/2019"/>
    <n v="1014.75"/>
    <x v="392"/>
    <x v="0"/>
  </r>
  <r>
    <x v="175"/>
    <x v="177"/>
    <s v="BFIS Support Fee"/>
    <s v="SedonaOffice 5.x"/>
    <s v="10550-SedonaOffice"/>
    <s v="12/1/2019"/>
    <n v="34.28"/>
    <x v="5"/>
    <x v="0"/>
  </r>
  <r>
    <x v="175"/>
    <x v="177"/>
    <s v="EFT Support Fee"/>
    <s v="SedonaOffice 5.x"/>
    <s v="10550-ACH"/>
    <s v="12/1/2019"/>
    <n v="34.61"/>
    <x v="21"/>
    <x v="0"/>
  </r>
  <r>
    <x v="175"/>
    <x v="177"/>
    <s v="SedonaDocs Support Fee"/>
    <s v="SedonaOffice 5.x"/>
    <s v="10550-Docs"/>
    <s v="12/1/2019"/>
    <n v="108.22"/>
    <x v="66"/>
    <x v="0"/>
  </r>
  <r>
    <x v="175"/>
    <x v="177"/>
    <s v="SedonaOffice Hosting Fee"/>
    <s v="SedonaOffice 5.x"/>
    <s v="10550-SedonaOffice"/>
    <s v="12/1/2019"/>
    <n v="1192.1300000000001"/>
    <x v="393"/>
    <x v="0"/>
  </r>
  <r>
    <x v="175"/>
    <x v="177"/>
    <s v="SedonaOffice Support"/>
    <s v="SedonaOffice 5.x"/>
    <s v="10550-SedonaOffice"/>
    <s v="12/1/2019"/>
    <n v="861.51"/>
    <x v="394"/>
    <x v="0"/>
  </r>
  <r>
    <x v="175"/>
    <x v="177"/>
    <s v="SedonaSync Support"/>
    <s v="SedonaOffice 5.x"/>
    <s v="10550-Sync"/>
    <s v="12/1/2019"/>
    <n v="251.13"/>
    <x v="316"/>
    <x v="0"/>
  </r>
  <r>
    <x v="175"/>
    <x v="177"/>
    <s v="SedonaWEB"/>
    <s v="SedonaOffice 5.x"/>
    <s v="10550-Web"/>
    <s v="12/1/2019"/>
    <n v="213.28"/>
    <x v="222"/>
    <x v="0"/>
  </r>
  <r>
    <x v="175"/>
    <x v="177"/>
    <s v="WeSuite Support"/>
    <s v="SedonaOffice 5.x"/>
    <s v="10550-WeSuite"/>
    <s v="12/1/2019"/>
    <n v="108.15"/>
    <x v="92"/>
    <x v="0"/>
  </r>
  <r>
    <x v="176"/>
    <x v="178"/>
    <s v="QW Integration &amp; Support"/>
    <s v="SedonaOffice 5.x"/>
    <s v="10552-QuoteWerks"/>
    <s v="12/1/2019"/>
    <n v="57.32"/>
    <x v="272"/>
    <x v="0"/>
  </r>
  <r>
    <x v="176"/>
    <x v="178"/>
    <s v="SedonaFSU Support"/>
    <s v="SedonaFSU"/>
    <s v="10522-FSU Web"/>
    <s v="12/1/2019"/>
    <n v="707.25"/>
    <x v="305"/>
    <x v="0"/>
  </r>
  <r>
    <x v="176"/>
    <x v="178"/>
    <s v="SedonaSync Support"/>
    <s v="SedonaOffice 5.x"/>
    <s v="10552-Sync"/>
    <s v="12/1/2019"/>
    <n v="261.38"/>
    <x v="395"/>
    <x v="0"/>
  </r>
  <r>
    <x v="176"/>
    <x v="178"/>
    <s v="SedonaOffice Support"/>
    <s v="SedonaOffice 5.x"/>
    <s v="10552-SedonaOffice"/>
    <s v="12/1/2019"/>
    <n v="1767.25"/>
    <x v="396"/>
    <x v="0"/>
  </r>
  <r>
    <x v="176"/>
    <x v="178"/>
    <s v="SedonaAPI - Support Fee"/>
    <s v="SedonaAPI"/>
    <s v="10552-API "/>
    <s v="12/1/2019"/>
    <n v="100"/>
    <x v="28"/>
    <x v="0"/>
  </r>
  <r>
    <x v="177"/>
    <x v="179"/>
    <s v="SedonaOffice Support"/>
    <s v="SedonaOffice 5.x"/>
    <s v="10556-SedonaOffice"/>
    <s v="12/1/2019"/>
    <n v="269.23"/>
    <x v="382"/>
    <x v="0"/>
  </r>
  <r>
    <x v="177"/>
    <x v="179"/>
    <s v="WeSuite Support"/>
    <s v="SedonaOffice 5.x"/>
    <s v="10556-WeSuite"/>
    <s v="12/1/2019"/>
    <n v="108.15"/>
    <x v="92"/>
    <x v="0"/>
  </r>
  <r>
    <x v="178"/>
    <x v="180"/>
    <s v="BFIS Support Fee"/>
    <s v="SedonaOffice 5.x"/>
    <s v="10562-Bridgestone"/>
    <s v="12/1/2019"/>
    <n v="32.14"/>
    <x v="96"/>
    <x v="0"/>
  </r>
  <r>
    <x v="178"/>
    <x v="180"/>
    <s v="EFT Support Fee"/>
    <s v="SedonaOffice 5.x"/>
    <s v="10562-ACH"/>
    <s v="12/1/2019"/>
    <n v="32.44"/>
    <x v="105"/>
    <x v="0"/>
  </r>
  <r>
    <x v="178"/>
    <x v="180"/>
    <s v="SedonaDocs Support Fee"/>
    <s v="SedonaOffice 5.x"/>
    <s v="10562-Docs"/>
    <s v="12/1/2019"/>
    <n v="105.06"/>
    <x v="55"/>
    <x v="0"/>
  </r>
  <r>
    <x v="178"/>
    <x v="180"/>
    <s v="SedonaSync Support"/>
    <s v="SedonaOffice 5.x"/>
    <s v="10562-Sync"/>
    <s v="12/1/2019"/>
    <n v="52.53"/>
    <x v="397"/>
    <x v="0"/>
  </r>
  <r>
    <x v="178"/>
    <x v="180"/>
    <s v="SedonaSync Support"/>
    <s v="SedonaOffice 5.x"/>
    <s v="10562-Sync"/>
    <s v="12/1/2019"/>
    <n v="183.86"/>
    <x v="11"/>
    <x v="0"/>
  </r>
  <r>
    <x v="178"/>
    <x v="180"/>
    <s v="SedonaWEB"/>
    <s v="SedonaOffice 5.x"/>
    <s v="10562-Web"/>
    <s v="12/1/2019"/>
    <n v="105.06"/>
    <x v="55"/>
    <x v="0"/>
  </r>
  <r>
    <x v="178"/>
    <x v="180"/>
    <s v="WeSuite Support"/>
    <s v="SedonaOffice 5.x"/>
    <s v="10562-WeSuite"/>
    <s v="12/1/2019"/>
    <n v="108.15"/>
    <x v="92"/>
    <x v="0"/>
  </r>
  <r>
    <x v="178"/>
    <x v="180"/>
    <s v="SedonaAPI - Support Fee"/>
    <s v="SedonaOffice 5.x"/>
    <s v="10562-API"/>
    <s v="12/1/2019"/>
    <n v="100"/>
    <x v="28"/>
    <x v="0"/>
  </r>
  <r>
    <x v="178"/>
    <x v="180"/>
    <s v="SedonaFSU Support"/>
    <s v="SedonaFSU"/>
    <s v="10562-FSU"/>
    <s v="11/1/2019"/>
    <n v="2675"/>
    <x v="398"/>
    <x v="0"/>
  </r>
  <r>
    <x v="178"/>
    <x v="180"/>
    <s v="SedonaOffice Support"/>
    <s v="SedonaOffice 5.x"/>
    <s v="10562-SedonaOffice"/>
    <s v="12/1/2019"/>
    <n v="1898.38"/>
    <x v="399"/>
    <x v="0"/>
  </r>
  <r>
    <x v="179"/>
    <x v="181"/>
    <s v="SedonaFSU Support"/>
    <s v="SedonaFSU"/>
    <s v="10563-FSU"/>
    <s v="12/1/2019"/>
    <n v="570"/>
    <x v="400"/>
    <x v="0"/>
  </r>
  <r>
    <x v="179"/>
    <x v="181"/>
    <s v="Time and Attendance "/>
    <s v="SedonaOffice 5.x"/>
    <s v="10563-Time&amp;Attendance"/>
    <s v="12/1/2019"/>
    <n v="75"/>
    <x v="62"/>
    <x v="0"/>
  </r>
  <r>
    <x v="179"/>
    <x v="181"/>
    <s v="eForms"/>
    <s v="SedonaOffice 5.x"/>
    <s v="10563-eForms"/>
    <s v="12/1/2019"/>
    <n v="125"/>
    <x v="204"/>
    <x v="0"/>
  </r>
  <r>
    <x v="179"/>
    <x v="181"/>
    <s v="BFIS Support Fee"/>
    <s v="SedonaOffice 5.x"/>
    <s v="10563-BFIS"/>
    <s v="12/1/2019"/>
    <n v="36.4"/>
    <x v="82"/>
    <x v="0"/>
  </r>
  <r>
    <x v="179"/>
    <x v="181"/>
    <s v="EFT Support Fee"/>
    <s v="SedonaOffice 5.x"/>
    <s v="10563-ACH"/>
    <s v="12/1/2019"/>
    <n v="32.44"/>
    <x v="105"/>
    <x v="0"/>
  </r>
  <r>
    <x v="179"/>
    <x v="181"/>
    <s v="Fleetmatics Integration"/>
    <s v="SedonaOffice 5.x"/>
    <s v="10563-SageQuest"/>
    <s v="12/1/2019"/>
    <n v="80.72"/>
    <x v="211"/>
    <x v="0"/>
  </r>
  <r>
    <x v="179"/>
    <x v="181"/>
    <s v="SedonaBackup"/>
    <s v="SedonaOffice 5.x"/>
    <s v="10563-Backup"/>
    <s v="12/1/2019"/>
    <n v="210.13"/>
    <x v="54"/>
    <x v="0"/>
  </r>
  <r>
    <x v="179"/>
    <x v="181"/>
    <s v="SedonaDocs Support Fee"/>
    <s v="SedonaOffice 5.x"/>
    <s v="10563-Docs"/>
    <s v="12/1/2019"/>
    <n v="105.06"/>
    <x v="55"/>
    <x v="0"/>
  </r>
  <r>
    <x v="179"/>
    <x v="181"/>
    <s v="SedonaOffice Support"/>
    <s v="SedonaOffice 5.x"/>
    <s v="10563-eForms"/>
    <s v="12/1/2019"/>
    <n v="25.63"/>
    <x v="156"/>
    <x v="0"/>
  </r>
  <r>
    <x v="179"/>
    <x v="181"/>
    <s v="SedonaOffice Support"/>
    <s v="SedonaOffice 5.x"/>
    <s v="10563-SedonaOffice"/>
    <s v="12/1/2019"/>
    <n v="884.71"/>
    <x v="401"/>
    <x v="0"/>
  </r>
  <r>
    <x v="179"/>
    <x v="181"/>
    <s v="SedonaSync Support"/>
    <s v="SedonaOffice 5.x"/>
    <s v="10563-Sync"/>
    <s v="12/1/2019"/>
    <n v="15.76"/>
    <x v="9"/>
    <x v="0"/>
  </r>
  <r>
    <x v="179"/>
    <x v="181"/>
    <s v="SedonaSync Support"/>
    <s v="SedonaOffice 5.x"/>
    <s v="10563-Sync"/>
    <s v="12/1/2019"/>
    <n v="26.27"/>
    <x v="10"/>
    <x v="0"/>
  </r>
  <r>
    <x v="179"/>
    <x v="181"/>
    <s v="SedonaSync Support"/>
    <s v="SedonaOffice 5.x"/>
    <s v="10563-Sync"/>
    <s v="12/1/2019"/>
    <n v="183.86"/>
    <x v="11"/>
    <x v="0"/>
  </r>
  <r>
    <x v="179"/>
    <x v="181"/>
    <s v="SedonaWEB"/>
    <s v="SedonaOffice 5.x"/>
    <s v="10563-Web"/>
    <s v="12/1/2019"/>
    <n v="105.06"/>
    <x v="55"/>
    <x v="0"/>
  </r>
  <r>
    <x v="179"/>
    <x v="181"/>
    <s v="SedonaWEB"/>
    <s v="SedonaOffice 5.x"/>
    <s v="10563-Web"/>
    <s v="12/1/2019"/>
    <n v="105.06"/>
    <x v="55"/>
    <x v="0"/>
  </r>
  <r>
    <x v="179"/>
    <x v="181"/>
    <s v="Vivid CPM Financials"/>
    <s v="Vivid CPM"/>
    <s v="10563-VividCPM"/>
    <s v="12/1/2019"/>
    <n v="76.88"/>
    <x v="402"/>
    <x v="0"/>
  </r>
  <r>
    <x v="179"/>
    <x v="181"/>
    <s v="WeSuite Support"/>
    <s v="SedonaOffice 5.x"/>
    <s v="10563-WeSuite"/>
    <s v="12/1/2019"/>
    <n v="108.15"/>
    <x v="92"/>
    <x v="0"/>
  </r>
  <r>
    <x v="179"/>
    <x v="181"/>
    <s v="SedonaAPI - Support Fee"/>
    <s v="SedonaOffice 5.x"/>
    <s v="10563-API"/>
    <s v="12/1/2019"/>
    <n v="200"/>
    <x v="27"/>
    <x v="0"/>
  </r>
  <r>
    <x v="180"/>
    <x v="182"/>
    <s v="SedonaOffice Support"/>
    <s v="SedonaOffice 5.x"/>
    <s v="10569-SedonaOffice"/>
    <s v="12/1/2019"/>
    <n v="457.03000000000003"/>
    <x v="403"/>
    <x v="0"/>
  </r>
  <r>
    <x v="181"/>
    <x v="183"/>
    <s v="EFT Support Fee"/>
    <s v="SedonaOffice 5.x"/>
    <s v="10570-EFT"/>
    <s v="12/1/2019"/>
    <n v="32.44"/>
    <x v="105"/>
    <x v="0"/>
  </r>
  <r>
    <x v="181"/>
    <x v="183"/>
    <s v="QW Integration &amp; Support"/>
    <s v="SedonaOffice 5.x"/>
    <s v="10570-QW"/>
    <s v="12/1/2019"/>
    <n v="54.08"/>
    <x v="319"/>
    <x v="0"/>
  </r>
  <r>
    <x v="181"/>
    <x v="183"/>
    <s v="SedonaDocs Support Fee"/>
    <s v="SedonaOffice 5.x"/>
    <s v="10570-Docs"/>
    <s v="12/1/2019"/>
    <n v="105.06"/>
    <x v="55"/>
    <x v="0"/>
  </r>
  <r>
    <x v="181"/>
    <x v="183"/>
    <s v="SedonaOffice Support"/>
    <s v="SedonaOffice 5.x"/>
    <s v="10570-SedonaOffice"/>
    <s v="12/1/2019"/>
    <n v="537.03"/>
    <x v="404"/>
    <x v="0"/>
  </r>
  <r>
    <x v="181"/>
    <x v="183"/>
    <s v="SedonaFSU Support"/>
    <s v="SedonaFSU"/>
    <s v="10570-FSU"/>
    <s v="12/1/2019"/>
    <n v="595"/>
    <x v="405"/>
    <x v="0"/>
  </r>
  <r>
    <x v="182"/>
    <x v="184"/>
    <s v="SedonaOffice Hosting Fee"/>
    <s v="SedonaOffice 5.x"/>
    <s v="10571-SedonaOffice"/>
    <s v="12/1/2019"/>
    <n v="381.53000000000003"/>
    <x v="406"/>
    <x v="0"/>
  </r>
  <r>
    <x v="182"/>
    <x v="184"/>
    <s v="SedonaOffice Support"/>
    <s v="SedonaOffice 5.x"/>
    <s v="10571-SedonaOffice"/>
    <s v="12/1/2019"/>
    <n v="262.66000000000003"/>
    <x v="407"/>
    <x v="0"/>
  </r>
  <r>
    <x v="183"/>
    <x v="185"/>
    <s v="BFIS Support Fee"/>
    <s v="SedonaOffice 5.x"/>
    <s v="10574-Bridgestone"/>
    <s v="12/1/2019"/>
    <n v="32.14"/>
    <x v="96"/>
    <x v="0"/>
  </r>
  <r>
    <x v="183"/>
    <x v="185"/>
    <s v="EFT Support Fee"/>
    <s v="SedonaOffice 5.x"/>
    <s v="10574-ACH"/>
    <s v="12/1/2019"/>
    <n v="32.44"/>
    <x v="105"/>
    <x v="0"/>
  </r>
  <r>
    <x v="183"/>
    <x v="185"/>
    <s v="SedonaDocs Support Fee"/>
    <s v="SedonaOffice 5.x"/>
    <s v="10574-Docs"/>
    <s v="12/1/2019"/>
    <n v="105.06"/>
    <x v="55"/>
    <x v="0"/>
  </r>
  <r>
    <x v="183"/>
    <x v="185"/>
    <s v="SedonaSync Support"/>
    <s v="SedonaOffice 5.x"/>
    <s v="10574-SedonaSync"/>
    <s v="12/1/2019"/>
    <n v="220.38"/>
    <x v="167"/>
    <x v="0"/>
  </r>
  <r>
    <x v="183"/>
    <x v="185"/>
    <s v="SedonaWEB"/>
    <s v="SedonaWeb"/>
    <s v="10574-SedonaWeb"/>
    <s v="12/1/2019"/>
    <n v="102.5"/>
    <x v="2"/>
    <x v="0"/>
  </r>
  <r>
    <x v="183"/>
    <x v="185"/>
    <s v="WeSuite Support"/>
    <s v="SedonaOffice 5.x"/>
    <s v="10574-WeSuite"/>
    <s v="12/1/2019"/>
    <n v="108.15"/>
    <x v="92"/>
    <x v="0"/>
  </r>
  <r>
    <x v="183"/>
    <x v="185"/>
    <s v="SedonaOffice Support"/>
    <s v="SedonaOffice 5.x"/>
    <s v="10574-SedonaOffice"/>
    <s v="12/1/2019"/>
    <n v="1206.5"/>
    <x v="408"/>
    <x v="0"/>
  </r>
  <r>
    <x v="183"/>
    <x v="185"/>
    <s v="SedonaFSU Support"/>
    <s v="SedonaFSU"/>
    <s v="10574-FSU"/>
    <s v="12/1/2019"/>
    <n v="70"/>
    <x v="313"/>
    <x v="0"/>
  </r>
  <r>
    <x v="184"/>
    <x v="186"/>
    <s v="SedonaFSU Support"/>
    <s v="SedonaFSU"/>
    <s v="10576--FSU"/>
    <s v="12/1/2019"/>
    <n v="1365"/>
    <x v="409"/>
    <x v="0"/>
  </r>
  <r>
    <x v="184"/>
    <x v="186"/>
    <s v="EFT Support Fee"/>
    <s v="SedonaOffice 5.x"/>
    <s v="10576-EFT"/>
    <s v="12/1/2019"/>
    <n v="39.74"/>
    <x v="64"/>
    <x v="0"/>
  </r>
  <r>
    <x v="184"/>
    <x v="186"/>
    <s v="Fleetmatics Integration"/>
    <s v="SedonaOffice 5.x"/>
    <s v="10576-Fleetmatics"/>
    <s v="12/1/2019"/>
    <n v="80.72"/>
    <x v="211"/>
    <x v="0"/>
  </r>
  <r>
    <x v="184"/>
    <x v="186"/>
    <s v="SedonaDocs Support Fee"/>
    <s v="SedonaOffice 5.x"/>
    <s v="10576-SedonaOffice"/>
    <s v="12/1/2019"/>
    <n v="113.62"/>
    <x v="410"/>
    <x v="0"/>
  </r>
  <r>
    <x v="184"/>
    <x v="186"/>
    <s v="SedonaOffice Support"/>
    <s v="SedonaOffice 5.x"/>
    <s v="10576-SedonaOffice"/>
    <s v="12/1/2019"/>
    <n v="1728.28"/>
    <x v="411"/>
    <x v="0"/>
  </r>
  <r>
    <x v="184"/>
    <x v="186"/>
    <s v="SedonaSync Support"/>
    <s v="SedonaOffice 5.x"/>
    <s v="10576-Sync"/>
    <s v="12/1/2019"/>
    <n v="294.18"/>
    <x v="412"/>
    <x v="0"/>
  </r>
  <r>
    <x v="184"/>
    <x v="186"/>
    <s v="SedonaWEB"/>
    <s v="SedonaOffice 5.x"/>
    <s v="10576-Web"/>
    <s v="12/1/2019"/>
    <n v="116.78"/>
    <x v="7"/>
    <x v="0"/>
  </r>
  <r>
    <x v="184"/>
    <x v="186"/>
    <s v="WeSuite Support"/>
    <s v="SedonaOffice 5.x"/>
    <s v="10576-WeSuite"/>
    <s v="12/1/2019"/>
    <n v="108.15"/>
    <x v="92"/>
    <x v="0"/>
  </r>
  <r>
    <x v="184"/>
    <x v="186"/>
    <s v="SedonaAPI - Support Fee"/>
    <s v="SedonaOffice 5.x"/>
    <s v="10576-SedonaAPI"/>
    <s v="12/1/2019"/>
    <n v="200"/>
    <x v="27"/>
    <x v="0"/>
  </r>
  <r>
    <x v="185"/>
    <x v="187"/>
    <s v="SedonaOffice Support"/>
    <s v="SedonaOffice 5.x"/>
    <s v="10579-SedonaOffice"/>
    <s v="12/1/2019"/>
    <n v="116.65"/>
    <x v="413"/>
    <x v="0"/>
  </r>
  <r>
    <x v="185"/>
    <x v="188"/>
    <s v="BFIS Support Fee"/>
    <s v="SedonaOffice 5.x"/>
    <s v="10579-Bridgestone"/>
    <s v="12/1/2019"/>
    <n v="32.14"/>
    <x v="96"/>
    <x v="0"/>
  </r>
  <r>
    <x v="185"/>
    <x v="188"/>
    <s v="EFT Support Fee"/>
    <s v="SedonaOffice 5.x"/>
    <s v="10579-ACH"/>
    <s v="12/1/2019"/>
    <n v="32.44"/>
    <x v="105"/>
    <x v="0"/>
  </r>
  <r>
    <x v="185"/>
    <x v="188"/>
    <s v="Fleetmatics Integration"/>
    <s v="SedonaOffice 5.x"/>
    <s v="10579-SageQuest"/>
    <s v="12/1/2019"/>
    <n v="107.63"/>
    <x v="311"/>
    <x v="0"/>
  </r>
  <r>
    <x v="185"/>
    <x v="188"/>
    <s v="QW Integration &amp; Support"/>
    <s v="SedonaOffice 5.x"/>
    <s v="10579-QuoteWerks"/>
    <s v="12/1/2019"/>
    <n v="54.08"/>
    <x v="319"/>
    <x v="0"/>
  </r>
  <r>
    <x v="185"/>
    <x v="188"/>
    <s v="SedonaDocs Support Fee"/>
    <s v="SedonaOffice 5.x"/>
    <s v="10579-Docs"/>
    <s v="12/1/2019"/>
    <n v="105.06"/>
    <x v="55"/>
    <x v="0"/>
  </r>
  <r>
    <x v="185"/>
    <x v="188"/>
    <s v="SedonaOffice Support"/>
    <s v="SedonaOffice 5.x"/>
    <s v="10579-SedonaOffice"/>
    <s v="12/1/2019"/>
    <n v="1341.09"/>
    <x v="414"/>
    <x v="0"/>
  </r>
  <r>
    <x v="185"/>
    <x v="188"/>
    <s v="SedonaSync Support"/>
    <s v="SedonaOffice 5.x"/>
    <s v="10579-Sync"/>
    <s v="12/1/2019"/>
    <n v="183.86"/>
    <x v="11"/>
    <x v="0"/>
  </r>
  <r>
    <x v="185"/>
    <x v="188"/>
    <s v="SedonaWEB"/>
    <s v="SedonaOffice 5.x"/>
    <s v="10579-Web"/>
    <s v="12/1/2019"/>
    <n v="105.06"/>
    <x v="55"/>
    <x v="0"/>
  </r>
  <r>
    <x v="185"/>
    <x v="189"/>
    <s v="SedonaOffice Support"/>
    <s v="SedonaOffice 5.x"/>
    <s v="10541-SedonaOffice"/>
    <s v="12/1/2019"/>
    <n v="850.74"/>
    <x v="415"/>
    <x v="0"/>
  </r>
  <r>
    <x v="185"/>
    <x v="190"/>
    <s v="Fleetmatics Integration"/>
    <s v="Fleetmatics/Verizon"/>
    <s v="10579-Fleetmatics"/>
    <s v="12/1/2019"/>
    <n v="75"/>
    <x v="62"/>
    <x v="0"/>
  </r>
  <r>
    <x v="185"/>
    <x v="187"/>
    <s v="SedonaFSU Support"/>
    <s v="SedonaFSU"/>
    <s v="10579-FSU"/>
    <s v="11/1/2019"/>
    <n v="75"/>
    <x v="62"/>
    <x v="0"/>
  </r>
  <r>
    <x v="185"/>
    <x v="188"/>
    <s v="SedonaFSU Support"/>
    <s v="SedonaFSU"/>
    <s v="10579-FSU"/>
    <s v="11/1/2019"/>
    <n v="1665"/>
    <x v="416"/>
    <x v="0"/>
  </r>
  <r>
    <x v="185"/>
    <x v="190"/>
    <s v="SedonaFSU Support"/>
    <s v="SedonaFSU"/>
    <s v="10579-FSU"/>
    <s v="11/1/2019"/>
    <n v="315"/>
    <x v="417"/>
    <x v="0"/>
  </r>
  <r>
    <x v="185"/>
    <x v="188"/>
    <s v="SedonaSync Support"/>
    <s v="SedonaOffice 5.x"/>
    <s v="10579-Sync"/>
    <s v="12/1/2019"/>
    <n v="91.25"/>
    <x v="418"/>
    <x v="0"/>
  </r>
  <r>
    <x v="185"/>
    <x v="187"/>
    <s v="SedonaWEB"/>
    <s v="SedonaOffice 5.x"/>
    <s v="10579-Web"/>
    <s v="12/1/2019"/>
    <n v="100"/>
    <x v="28"/>
    <x v="0"/>
  </r>
  <r>
    <x v="185"/>
    <x v="187"/>
    <s v="BFIS Support Fee"/>
    <s v="SedonaOffice 5.x"/>
    <s v="10579-BFIS"/>
    <s v="12/1/2019"/>
    <n v="35"/>
    <x v="219"/>
    <x v="0"/>
  </r>
  <r>
    <x v="185"/>
    <x v="190"/>
    <s v="SedonaOffice Support"/>
    <s v="SedonaOffice 5.x"/>
    <s v="10579-SedonaOffice"/>
    <s v="12/1/2019"/>
    <n v="700"/>
    <x v="45"/>
    <x v="0"/>
  </r>
  <r>
    <x v="186"/>
    <x v="191"/>
    <s v="Address Verification "/>
    <s v="SedonaOffice 5.x"/>
    <s v="10580-Address Verificatio"/>
    <s v="3/1/2020"/>
    <n v="102.48"/>
    <x v="279"/>
    <x v="1"/>
  </r>
  <r>
    <x v="186"/>
    <x v="191"/>
    <s v="ADI Integration"/>
    <s v="SedonaOffice 5.x"/>
    <s v="10580-ADI Integration"/>
    <s v="12/1/2019"/>
    <n v="100"/>
    <x v="28"/>
    <x v="0"/>
  </r>
  <r>
    <x v="186"/>
    <x v="191"/>
    <s v="SedonaSync Support"/>
    <s v="SedonaOffice 5.x"/>
    <s v="10580-Sync"/>
    <s v="12/1/2019"/>
    <n v="342.38"/>
    <x v="419"/>
    <x v="0"/>
  </r>
  <r>
    <x v="186"/>
    <x v="191"/>
    <s v="Sales Automation"/>
    <s v="Sales Automation"/>
    <s v="10580-Sales Automation"/>
    <s v="12/1/2019"/>
    <n v="25"/>
    <x v="52"/>
    <x v="0"/>
  </r>
  <r>
    <x v="186"/>
    <x v="191"/>
    <s v="eForms"/>
    <s v="eForms"/>
    <s v="10580-eForms"/>
    <s v="12/1/2019"/>
    <n v="25"/>
    <x v="52"/>
    <x v="0"/>
  </r>
  <r>
    <x v="186"/>
    <x v="191"/>
    <s v="SedonaFSU Support"/>
    <s v="SedonaFSU"/>
    <s v="10580-FSU"/>
    <s v="12/1/2019"/>
    <n v="143.5"/>
    <x v="168"/>
    <x v="0"/>
  </r>
  <r>
    <x v="186"/>
    <x v="191"/>
    <s v="SedonaOffice Support"/>
    <s v="SedonaOffice 5.x"/>
    <s v="10580-SedonaOffice"/>
    <s v="12/1/2019"/>
    <n v="3470"/>
    <x v="420"/>
    <x v="0"/>
  </r>
  <r>
    <x v="186"/>
    <x v="191"/>
    <s v="BFIS Support Fee"/>
    <s v="SedonaOffice 5.x"/>
    <s v="10580-Bridgestone"/>
    <s v="12/1/2019"/>
    <n v="32.14"/>
    <x v="96"/>
    <x v="0"/>
  </r>
  <r>
    <x v="186"/>
    <x v="191"/>
    <s v="EFT Support Fee"/>
    <s v="SedonaOffice 5.x"/>
    <s v="10580-ACH"/>
    <s v="12/1/2019"/>
    <n v="32.44"/>
    <x v="105"/>
    <x v="0"/>
  </r>
  <r>
    <x v="186"/>
    <x v="191"/>
    <s v="SedonaBackup"/>
    <s v="SedonaOffice 5.x"/>
    <s v="10580-Backup"/>
    <s v="12/1/2019"/>
    <n v="261.38"/>
    <x v="395"/>
    <x v="0"/>
  </r>
  <r>
    <x v="186"/>
    <x v="191"/>
    <s v="SedonaDocs Support Fee"/>
    <s v="SedonaOffice 5.x"/>
    <s v="10580-Docs"/>
    <s v="12/1/2019"/>
    <n v="105.06"/>
    <x v="55"/>
    <x v="0"/>
  </r>
  <r>
    <x v="186"/>
    <x v="191"/>
    <s v="SedonaWEB"/>
    <s v="SedonaOffice 5.x"/>
    <s v="10580-Web"/>
    <s v="12/1/2019"/>
    <n v="105.06"/>
    <x v="55"/>
    <x v="0"/>
  </r>
  <r>
    <x v="186"/>
    <x v="191"/>
    <s v="Vivid CPM Financials"/>
    <s v="Vivid CPM"/>
    <s v="10580-VividCPM"/>
    <s v="12/1/2019"/>
    <n v="353.63"/>
    <x v="421"/>
    <x v="0"/>
  </r>
  <r>
    <x v="186"/>
    <x v="191"/>
    <s v="WeSuite Support"/>
    <s v="SedonaOffice 5.x"/>
    <s v="10580-WeSuite"/>
    <s v="12/1/2019"/>
    <n v="108.15"/>
    <x v="92"/>
    <x v="0"/>
  </r>
  <r>
    <x v="186"/>
    <x v="191"/>
    <s v="SedonaAPI - Support Fee"/>
    <s v="SedonaAPI 2.0"/>
    <s v="10580-API"/>
    <s v="12/1/2019"/>
    <n v="200"/>
    <x v="27"/>
    <x v="0"/>
  </r>
  <r>
    <x v="187"/>
    <x v="192"/>
    <s v="EFT Support Fee"/>
    <s v="SedonaOffice 5.x"/>
    <s v="10581-ACH"/>
    <s v="12/1/2019"/>
    <n v="32.44"/>
    <x v="105"/>
    <x v="0"/>
  </r>
  <r>
    <x v="187"/>
    <x v="192"/>
    <s v="SedonaDocs Support Fee"/>
    <s v="SedonaOffice 5.x"/>
    <s v="10581-Docs"/>
    <s v="12/1/2019"/>
    <n v="105.06"/>
    <x v="55"/>
    <x v="0"/>
  </r>
  <r>
    <x v="187"/>
    <x v="192"/>
    <s v="SedonaEmail Support"/>
    <s v="SedonaOffice 5.x"/>
    <s v="10581-Email"/>
    <s v="12/1/2019"/>
    <n v="53.04"/>
    <x v="422"/>
    <x v="0"/>
  </r>
  <r>
    <x v="187"/>
    <x v="192"/>
    <s v="SedonaOffice Support"/>
    <s v="SedonaOffice 5.x"/>
    <s v="10581-SedonaOffice"/>
    <s v="12/1/2019"/>
    <n v="457.03000000000003"/>
    <x v="403"/>
    <x v="0"/>
  </r>
  <r>
    <x v="187"/>
    <x v="192"/>
    <s v="SedonaSync Support"/>
    <s v="SedonaOffice 5.x"/>
    <s v="10581 - SedonaSync"/>
    <s v="12/1/2019"/>
    <n v="220.38"/>
    <x v="167"/>
    <x v="0"/>
  </r>
  <r>
    <x v="188"/>
    <x v="193"/>
    <s v="BFIS Support Fee"/>
    <s v="SedonaOffice 5.x"/>
    <s v="10582-Bridgestone"/>
    <s v="12/1/2019"/>
    <n v="32.14"/>
    <x v="96"/>
    <x v="0"/>
  </r>
  <r>
    <x v="188"/>
    <x v="193"/>
    <s v="EFT Support Fee"/>
    <s v="SedonaOffice 5.x"/>
    <s v="10582-EFT"/>
    <s v="12/1/2019"/>
    <n v="36.75"/>
    <x v="68"/>
    <x v="0"/>
  </r>
  <r>
    <x v="188"/>
    <x v="193"/>
    <s v="SedonaBackup"/>
    <s v="SedonaOffice 5.x"/>
    <s v="10582-Backup"/>
    <s v="12/1/2019"/>
    <n v="210.13"/>
    <x v="54"/>
    <x v="0"/>
  </r>
  <r>
    <x v="188"/>
    <x v="193"/>
    <s v="SedonaDocs Support Fee"/>
    <s v="SedonaOffice 5.x"/>
    <s v="10582-Docs"/>
    <s v="12/1/2019"/>
    <n v="105.06"/>
    <x v="55"/>
    <x v="0"/>
  </r>
  <r>
    <x v="188"/>
    <x v="193"/>
    <s v="SedonaOffice Support"/>
    <s v="SedonaOffice 5.x"/>
    <s v="10582-SedonaOffice"/>
    <s v="12/1/2019"/>
    <n v="486.88"/>
    <x v="423"/>
    <x v="0"/>
  </r>
  <r>
    <x v="189"/>
    <x v="194"/>
    <s v="EFT Support Fee"/>
    <s v="SedonaOffice 5.x"/>
    <s v="10586-Forte"/>
    <s v="12/1/2019"/>
    <n v="37.85"/>
    <x v="229"/>
    <x v="0"/>
  </r>
  <r>
    <x v="189"/>
    <x v="194"/>
    <s v="Fleetmatics Integration"/>
    <s v="SedonaOffice 5.x"/>
    <s v="10586-SageQuest"/>
    <s v="12/1/2019"/>
    <n v="107.63"/>
    <x v="311"/>
    <x v="0"/>
  </r>
  <r>
    <x v="189"/>
    <x v="194"/>
    <s v="QW Integration &amp; Support"/>
    <s v="SedonaOffice 5.x"/>
    <s v="10586 - QuoteWerks"/>
    <s v="12/1/2019"/>
    <n v="52.5"/>
    <x v="77"/>
    <x v="0"/>
  </r>
  <r>
    <x v="189"/>
    <x v="194"/>
    <s v="SedonaDocs Support Fee"/>
    <s v="SedonaOffice 5.x"/>
    <s v="10586-Docs"/>
    <s v="12/1/2019"/>
    <n v="105.06"/>
    <x v="55"/>
    <x v="0"/>
  </r>
  <r>
    <x v="189"/>
    <x v="194"/>
    <s v="SedonaOffice Support"/>
    <s v="SedonaOffice 5.x"/>
    <s v="10586-SedonaOffice"/>
    <s v="12/1/2019"/>
    <n v="625.13"/>
    <x v="424"/>
    <x v="0"/>
  </r>
  <r>
    <x v="189"/>
    <x v="194"/>
    <s v="SedonaSync Support"/>
    <s v="SedonaOffice 5.x"/>
    <s v="10586-Sync"/>
    <s v="12/1/2019"/>
    <n v="183.86"/>
    <x v="11"/>
    <x v="0"/>
  </r>
  <r>
    <x v="189"/>
    <x v="194"/>
    <s v="SedonaWEB"/>
    <s v="SedonaOffice 5.x"/>
    <s v="10586-Web Hosted"/>
    <s v="12/1/2019"/>
    <n v="256.25"/>
    <x v="169"/>
    <x v="0"/>
  </r>
  <r>
    <x v="189"/>
    <x v="194"/>
    <s v="Vivid CPM Financials"/>
    <s v="Vivid CPM"/>
    <s v="10586-Vivid CPM"/>
    <s v="12/1/2019"/>
    <n v="125"/>
    <x v="204"/>
    <x v="0"/>
  </r>
  <r>
    <x v="189"/>
    <x v="194"/>
    <s v="SedonaFSU Support"/>
    <s v="SedonaFSU"/>
    <s v="10586-FSU"/>
    <s v="12/1/2019"/>
    <n v="1014.75"/>
    <x v="392"/>
    <x v="0"/>
  </r>
  <r>
    <x v="190"/>
    <x v="195"/>
    <s v="SedonaFSU Support"/>
    <s v="SedonaFSU"/>
    <s v="10587-FSU"/>
    <s v="12/1/2019"/>
    <n v="1168.5"/>
    <x v="425"/>
    <x v="0"/>
  </r>
  <r>
    <x v="190"/>
    <x v="195"/>
    <s v="License Fee - SO Finance"/>
    <s v="SedonaOffice 5.x"/>
    <s v="10587-SedonaOffice"/>
    <s v="12/1/2019"/>
    <n v="280"/>
    <x v="426"/>
    <x v="0"/>
  </r>
  <r>
    <x v="190"/>
    <x v="195"/>
    <s v="SedonaOffice Support"/>
    <s v="SedonaOffice 5.x"/>
    <s v="10587-SedonaOffice"/>
    <s v="12/1/2019"/>
    <n v="1259.8800000000001"/>
    <x v="427"/>
    <x v="0"/>
  </r>
  <r>
    <x v="190"/>
    <x v="195"/>
    <s v="BFIS Support Fee"/>
    <s v="SedonaOffice 5.x"/>
    <s v="10587-BFIS"/>
    <s v="12/1/2019"/>
    <n v="32.14"/>
    <x v="96"/>
    <x v="0"/>
  </r>
  <r>
    <x v="190"/>
    <x v="195"/>
    <s v="EFT Support Fee"/>
    <s v="SedonaOffice 5.x"/>
    <s v="10587-ACH"/>
    <s v="12/1/2019"/>
    <n v="32.44"/>
    <x v="105"/>
    <x v="0"/>
  </r>
  <r>
    <x v="190"/>
    <x v="195"/>
    <s v="Fleetmatics Integration"/>
    <s v="SedonaOffice 5.x"/>
    <s v="10587-SageQuest"/>
    <s v="12/1/2019"/>
    <n v="107.63"/>
    <x v="311"/>
    <x v="0"/>
  </r>
  <r>
    <x v="190"/>
    <x v="195"/>
    <s v="QW Integration &amp; Support"/>
    <s v="SedonaOffice 5.x"/>
    <s v="10587-QuoteWerks"/>
    <s v="12/1/2019"/>
    <n v="54.08"/>
    <x v="319"/>
    <x v="0"/>
  </r>
  <r>
    <x v="190"/>
    <x v="195"/>
    <s v="SedonaBackup"/>
    <s v="SedonaOffice 5.x"/>
    <s v="10587-Backup"/>
    <s v="12/1/2019"/>
    <n v="210.13"/>
    <x v="54"/>
    <x v="0"/>
  </r>
  <r>
    <x v="190"/>
    <x v="195"/>
    <s v="SedonaDocs Support Fee"/>
    <s v="SedonaOffice 5.x"/>
    <s v="10587-Docs"/>
    <s v="12/1/2019"/>
    <n v="105.06"/>
    <x v="55"/>
    <x v="0"/>
  </r>
  <r>
    <x v="190"/>
    <x v="195"/>
    <s v="SedonaSync Support"/>
    <s v="SedonaOffice 5.x"/>
    <s v="10587-Sync"/>
    <s v="12/1/2019"/>
    <n v="25.63"/>
    <x v="156"/>
    <x v="0"/>
  </r>
  <r>
    <x v="190"/>
    <x v="195"/>
    <s v="SedonaSync Support"/>
    <s v="SedonaOffice 5.x"/>
    <s v="10587-Sync"/>
    <s v="12/1/2019"/>
    <n v="26.27"/>
    <x v="10"/>
    <x v="0"/>
  </r>
  <r>
    <x v="190"/>
    <x v="195"/>
    <s v="SedonaSync Support"/>
    <s v="SedonaOffice 5.x"/>
    <s v="10587-Sync"/>
    <s v="12/1/2019"/>
    <n v="183.86"/>
    <x v="11"/>
    <x v="0"/>
  </r>
  <r>
    <x v="190"/>
    <x v="195"/>
    <s v="SedonaWEB"/>
    <s v="SedonaOffice 5.x"/>
    <s v="10587-Web"/>
    <s v="12/1/2019"/>
    <n v="105.06"/>
    <x v="55"/>
    <x v="0"/>
  </r>
  <r>
    <x v="190"/>
    <x v="195"/>
    <s v="eForms"/>
    <s v="SedonaOffice 5.x"/>
    <s v="10587-eForms"/>
    <s v="12/1/2019"/>
    <n v="50"/>
    <x v="1"/>
    <x v="0"/>
  </r>
  <r>
    <x v="190"/>
    <x v="195"/>
    <s v="SedonaAPI - Support Fee"/>
    <s v="SedonaOffice 5.x"/>
    <s v="10587-API"/>
    <s v="12/1/2019"/>
    <n v="200"/>
    <x v="27"/>
    <x v="0"/>
  </r>
  <r>
    <x v="191"/>
    <x v="196"/>
    <s v="SedonaOffice Support"/>
    <s v="SedonaOffice 5.x"/>
    <s v="10588-SedonaOffice"/>
    <s v="12/1/2019"/>
    <n v="-150"/>
    <x v="428"/>
    <x v="0"/>
  </r>
  <r>
    <x v="191"/>
    <x v="196"/>
    <s v="BFIS Support Fee"/>
    <s v="SedonaOffice 5.x"/>
    <s v="10588-Bridgestone"/>
    <s v="12/1/2019"/>
    <n v="32.14"/>
    <x v="96"/>
    <x v="0"/>
  </r>
  <r>
    <x v="191"/>
    <x v="196"/>
    <s v="EFT Support Fee"/>
    <s v="SedonaOffice 5.x"/>
    <s v="10588-Forte"/>
    <s v="12/1/2019"/>
    <n v="37.85"/>
    <x v="229"/>
    <x v="0"/>
  </r>
  <r>
    <x v="191"/>
    <x v="196"/>
    <s v="Fleetmatics Integration"/>
    <s v="SedonaOffice 5.x"/>
    <s v="10588-SageQuest"/>
    <s v="12/1/2019"/>
    <n v="53.81"/>
    <x v="351"/>
    <x v="0"/>
  </r>
  <r>
    <x v="191"/>
    <x v="196"/>
    <s v="SedonaOffice Support"/>
    <s v="SedonaOffice 5.x"/>
    <s v="10588-SedonaOffice"/>
    <s v="12/1/2019"/>
    <n v="773.88"/>
    <x v="78"/>
    <x v="0"/>
  </r>
  <r>
    <x v="191"/>
    <x v="196"/>
    <s v="SedonaSync Support"/>
    <s v="SedonaOffice 5.x"/>
    <s v="10588-Sync"/>
    <s v="12/1/2019"/>
    <n v="183.86"/>
    <x v="11"/>
    <x v="0"/>
  </r>
  <r>
    <x v="191"/>
    <x v="196"/>
    <s v="SedonaWEB"/>
    <s v="SedonaOffice 5.x"/>
    <s v="10588-Web"/>
    <s v="12/1/2019"/>
    <n v="105.06"/>
    <x v="55"/>
    <x v="0"/>
  </r>
  <r>
    <x v="191"/>
    <x v="196"/>
    <s v="SedonaFSU Support"/>
    <s v="SedonaFSU"/>
    <s v="10588-FSU"/>
    <s v="12/1/2019"/>
    <n v="680"/>
    <x v="429"/>
    <x v="0"/>
  </r>
  <r>
    <x v="192"/>
    <x v="197"/>
    <s v="SedonaFSU Support"/>
    <s v="SedonaFSU"/>
    <s v="10592-FSU"/>
    <s v="12/1/2019"/>
    <n v="691.91"/>
    <x v="430"/>
    <x v="0"/>
  </r>
  <r>
    <x v="192"/>
    <x v="197"/>
    <s v="Fleetmatics Integration"/>
    <s v="SedonaOffice 5.x"/>
    <s v="10592-SageQuest"/>
    <s v="12/1/2019"/>
    <n v="107.63"/>
    <x v="311"/>
    <x v="0"/>
  </r>
  <r>
    <x v="192"/>
    <x v="197"/>
    <s v="SedonaDocs Support Fee"/>
    <s v="SedonaOffice 5.x"/>
    <s v="10592-Docs"/>
    <s v="12/1/2019"/>
    <n v="105.06"/>
    <x v="55"/>
    <x v="0"/>
  </r>
  <r>
    <x v="192"/>
    <x v="197"/>
    <s v="SedonaOffice Support"/>
    <s v="SedonaOffice 5.x"/>
    <s v="10592-SedonaOffice"/>
    <s v="12/1/2019"/>
    <n v="724.93000000000006"/>
    <x v="381"/>
    <x v="0"/>
  </r>
  <r>
    <x v="192"/>
    <x v="197"/>
    <s v="SedonaSync Support"/>
    <s v="SedonaOffice 5.x"/>
    <s v="10592-Sync"/>
    <s v="12/1/2019"/>
    <n v="42.03"/>
    <x v="25"/>
    <x v="0"/>
  </r>
  <r>
    <x v="192"/>
    <x v="197"/>
    <s v="SedonaSync Support"/>
    <s v="SedonaOffice 5.x"/>
    <s v="10592-Sync"/>
    <s v="12/1/2019"/>
    <n v="183.86"/>
    <x v="11"/>
    <x v="0"/>
  </r>
  <r>
    <x v="193"/>
    <x v="198"/>
    <s v="WeSuite Support"/>
    <s v="SedonaOffice 5.x"/>
    <s v="10593-WeSuite"/>
    <s v="12/1/2019"/>
    <n v="100"/>
    <x v="28"/>
    <x v="0"/>
  </r>
  <r>
    <x v="193"/>
    <x v="198"/>
    <s v="SedonaOffice Support"/>
    <s v="SedonaOffice 5.x"/>
    <s v="10593-SedonaOffice"/>
    <s v="12/1/2019"/>
    <n v="455"/>
    <x v="335"/>
    <x v="0"/>
  </r>
  <r>
    <x v="194"/>
    <x v="199"/>
    <s v="SedonaFSU Support"/>
    <s v="SedonaFSU"/>
    <s v="10594-FSU"/>
    <s v="12/1/2019"/>
    <n v="287.01"/>
    <x v="304"/>
    <x v="0"/>
  </r>
  <r>
    <x v="194"/>
    <x v="199"/>
    <s v="SedonaOffice Support"/>
    <s v="SedonaOffice 5.x"/>
    <s v="10594-SedonaOffice"/>
    <s v="12/1/2019"/>
    <n v="426.44"/>
    <x v="431"/>
    <x v="0"/>
  </r>
  <r>
    <x v="194"/>
    <x v="200"/>
    <s v="SedonaFSU Support"/>
    <s v="SedonaFSU"/>
    <s v="10594-FSU"/>
    <s v="12/1/2019"/>
    <n v="287"/>
    <x v="432"/>
    <x v="0"/>
  </r>
  <r>
    <x v="194"/>
    <x v="199"/>
    <s v="BFIS Support Fee"/>
    <s v="SedonaOffice 5.x"/>
    <s v="10594-Bridgestone"/>
    <s v="12/1/2019"/>
    <n v="10.71"/>
    <x v="433"/>
    <x v="0"/>
  </r>
  <r>
    <x v="194"/>
    <x v="199"/>
    <s v="BFIS Support Fee"/>
    <s v="SedonaOffice 5.x"/>
    <s v="10594-Bridgestone"/>
    <s v="12/1/2019"/>
    <n v="21.42"/>
    <x v="434"/>
    <x v="0"/>
  </r>
  <r>
    <x v="194"/>
    <x v="199"/>
    <s v="EFT Support Fee"/>
    <s v="SedonaOffice 5.x"/>
    <s v="10594-ACH"/>
    <s v="12/1/2019"/>
    <n v="10.82"/>
    <x v="435"/>
    <x v="0"/>
  </r>
  <r>
    <x v="194"/>
    <x v="199"/>
    <s v="EFT Support Fee"/>
    <s v="SedonaOffice 5.x"/>
    <s v="10594-ACH"/>
    <s v="12/1/2019"/>
    <n v="21.63"/>
    <x v="436"/>
    <x v="0"/>
  </r>
  <r>
    <x v="194"/>
    <x v="199"/>
    <s v="SedonaDocs Support Fee"/>
    <s v="SedonaOffice 5.x"/>
    <s v="10594-Docs"/>
    <s v="12/1/2019"/>
    <n v="35"/>
    <x v="219"/>
    <x v="0"/>
  </r>
  <r>
    <x v="194"/>
    <x v="199"/>
    <s v="SedonaDocs Support Fee"/>
    <s v="SedonaOffice 5.x"/>
    <s v="10594-Docs"/>
    <s v="12/1/2019"/>
    <n v="70.06"/>
    <x v="437"/>
    <x v="0"/>
  </r>
  <r>
    <x v="194"/>
    <x v="199"/>
    <s v="SedonaOffice Support"/>
    <s v="SedonaOffice 5.x"/>
    <s v="10594-SedonaOffice"/>
    <s v="12/1/2019"/>
    <n v="612.85"/>
    <x v="438"/>
    <x v="0"/>
  </r>
  <r>
    <x v="194"/>
    <x v="199"/>
    <s v="SedonaSync Support"/>
    <s v="SedonaOffice 5.x"/>
    <s v="10594-Sync"/>
    <s v="12/1/2019"/>
    <n v="5.26"/>
    <x v="439"/>
    <x v="0"/>
  </r>
  <r>
    <x v="194"/>
    <x v="199"/>
    <s v="SedonaSync Support"/>
    <s v="SedonaOffice 5.x"/>
    <s v="10594-Sync"/>
    <s v="12/1/2019"/>
    <n v="8.76"/>
    <x v="440"/>
    <x v="0"/>
  </r>
  <r>
    <x v="194"/>
    <x v="199"/>
    <s v="SedonaSync Support"/>
    <s v="SedonaOffice 5.x"/>
    <s v="10594-Sync"/>
    <s v="12/1/2019"/>
    <n v="10.51"/>
    <x v="441"/>
    <x v="0"/>
  </r>
  <r>
    <x v="194"/>
    <x v="199"/>
    <s v="SedonaSync Support"/>
    <s v="SedonaOffice 5.x"/>
    <s v="10594-Sync"/>
    <s v="12/1/2019"/>
    <n v="17.510000000000002"/>
    <x v="442"/>
    <x v="0"/>
  </r>
  <r>
    <x v="194"/>
    <x v="199"/>
    <s v="SedonaSync Support"/>
    <s v="SedonaOffice 5.x"/>
    <s v="10594-Sync"/>
    <s v="12/1/2019"/>
    <n v="61.300000000000004"/>
    <x v="443"/>
    <x v="0"/>
  </r>
  <r>
    <x v="194"/>
    <x v="199"/>
    <s v="SedonaSync Support"/>
    <s v="SedonaOffice 5.x"/>
    <s v="10594-Sync"/>
    <s v="12/1/2019"/>
    <n v="163.57"/>
    <x v="444"/>
    <x v="0"/>
  </r>
  <r>
    <x v="194"/>
    <x v="199"/>
    <s v="WeSuite Support"/>
    <s v="SedonaOffice 5.x"/>
    <s v="10594-WeSuite"/>
    <s v="12/1/2019"/>
    <n v="105"/>
    <x v="36"/>
    <x v="0"/>
  </r>
  <r>
    <x v="195"/>
    <x v="201"/>
    <s v="SedonaSync Support"/>
    <s v="SedonaOffice 5.x"/>
    <s v="10595-Sync"/>
    <s v="12/1/2019"/>
    <n v="25.63"/>
    <x v="156"/>
    <x v="0"/>
  </r>
  <r>
    <x v="195"/>
    <x v="201"/>
    <s v="SedonaSync Support"/>
    <s v="SedonaOffice 5.x"/>
    <s v="10595-Sync"/>
    <s v="12/1/2019"/>
    <n v="26.27"/>
    <x v="10"/>
    <x v="0"/>
  </r>
  <r>
    <x v="195"/>
    <x v="201"/>
    <s v="SedonaSync Support"/>
    <s v="SedonaOffice 5.x"/>
    <s v="10595-Sync"/>
    <s v="12/1/2019"/>
    <n v="183.86"/>
    <x v="11"/>
    <x v="0"/>
  </r>
  <r>
    <x v="195"/>
    <x v="201"/>
    <s v="SedonaOffice Support"/>
    <s v="SedonaOffice 5.x"/>
    <s v="10595-SedonaOffice"/>
    <s v="12/1/2019"/>
    <n v="2312.89"/>
    <x v="445"/>
    <x v="0"/>
  </r>
  <r>
    <x v="195"/>
    <x v="201"/>
    <s v="SedonaFSU Support"/>
    <s v="SedonaFSU"/>
    <s v="10595-FSU"/>
    <s v="12/1/2019"/>
    <n v="251.13"/>
    <x v="316"/>
    <x v="0"/>
  </r>
  <r>
    <x v="195"/>
    <x v="201"/>
    <s v="SedonaSync Support"/>
    <s v="SedonaOffice 5.x"/>
    <s v="10595-Sync"/>
    <s v="12/1/2019"/>
    <n v="40"/>
    <x v="94"/>
    <x v="0"/>
  </r>
  <r>
    <x v="195"/>
    <x v="201"/>
    <s v="SedonaAPI - Support Fee"/>
    <s v="SedonaAPI"/>
    <s v="10595-API.marc"/>
    <s v="12/1/2019"/>
    <n v="100"/>
    <x v="28"/>
    <x v="0"/>
  </r>
  <r>
    <x v="196"/>
    <x v="202"/>
    <s v="SedonaOffice Support"/>
    <s v="SedonaCloud"/>
    <s v="10600-SedonaOffice"/>
    <s v="12/1/2019"/>
    <n v="755"/>
    <x v="446"/>
    <x v="0"/>
  </r>
  <r>
    <x v="196"/>
    <x v="202"/>
    <s v="SedonaOffice Hosting Fee"/>
    <s v="SedonaCloud"/>
    <s v="10600-SedonaOffice"/>
    <s v="12/1/2019"/>
    <n v="797.23"/>
    <x v="447"/>
    <x v="0"/>
  </r>
  <r>
    <x v="196"/>
    <x v="202"/>
    <s v="SedonaFSU Support"/>
    <s v="SedonaFSU"/>
    <s v="10600-FSU"/>
    <s v="12/1/2019"/>
    <n v="700"/>
    <x v="45"/>
    <x v="0"/>
  </r>
  <r>
    <x v="196"/>
    <x v="202"/>
    <s v="EFT Support Fee"/>
    <s v="SedonaOffice 5.x"/>
    <s v="10600-EFT"/>
    <s v="12/1/2019"/>
    <n v="32.44"/>
    <x v="105"/>
    <x v="0"/>
  </r>
  <r>
    <x v="196"/>
    <x v="202"/>
    <s v="SedonaDocs Support Fee"/>
    <s v="SedonaOffice 5.x"/>
    <s v="10600-Docs"/>
    <s v="12/1/2019"/>
    <n v="105.06"/>
    <x v="55"/>
    <x v="0"/>
  </r>
  <r>
    <x v="197"/>
    <x v="203"/>
    <s v="BFIS Support Fee"/>
    <s v="SedonaOffice 5.x"/>
    <s v="10601-BFIS"/>
    <s v="12/1/2019"/>
    <n v="32.14"/>
    <x v="96"/>
    <x v="0"/>
  </r>
  <r>
    <x v="197"/>
    <x v="203"/>
    <s v="EFT Support Fee"/>
    <s v="SedonaOffice 5.x"/>
    <s v="10601-ACH"/>
    <s v="12/1/2019"/>
    <n v="32.44"/>
    <x v="105"/>
    <x v="0"/>
  </r>
  <r>
    <x v="197"/>
    <x v="203"/>
    <s v="SedonaDocs Support Fee"/>
    <s v="SedonaOffice 5.x"/>
    <s v="10601-Docs"/>
    <s v="12/1/2019"/>
    <n v="105.06"/>
    <x v="55"/>
    <x v="0"/>
  </r>
  <r>
    <x v="197"/>
    <x v="203"/>
    <s v="SedonaOffice Support"/>
    <s v="SedonaOffice 5.x"/>
    <s v="10601-SedonaOffice"/>
    <s v="12/1/2019"/>
    <n v="963.5"/>
    <x v="448"/>
    <x v="0"/>
  </r>
  <r>
    <x v="197"/>
    <x v="203"/>
    <s v="SedonaSync Support"/>
    <s v="SedonaOffice 5.x"/>
    <s v="10601-Sync"/>
    <s v="12/1/2019"/>
    <n v="15.76"/>
    <x v="9"/>
    <x v="0"/>
  </r>
  <r>
    <x v="197"/>
    <x v="203"/>
    <s v="SedonaSync Support"/>
    <s v="SedonaOffice 5.x"/>
    <s v="10601-Sync"/>
    <s v="12/1/2019"/>
    <n v="26.27"/>
    <x v="10"/>
    <x v="0"/>
  </r>
  <r>
    <x v="197"/>
    <x v="203"/>
    <s v="SedonaSync Support"/>
    <s v="SedonaOffice 5.x"/>
    <s v="10601-Sync"/>
    <s v="12/1/2019"/>
    <n v="183.86"/>
    <x v="11"/>
    <x v="0"/>
  </r>
  <r>
    <x v="197"/>
    <x v="203"/>
    <s v="SedonaWEB"/>
    <s v="SedonaOffice 5.x"/>
    <s v="10601-Web"/>
    <s v="12/1/2019"/>
    <n v="105.06"/>
    <x v="55"/>
    <x v="0"/>
  </r>
  <r>
    <x v="197"/>
    <x v="203"/>
    <s v="WeSuite Support"/>
    <s v="SedonaOffice 5.x"/>
    <s v="10601-WeSuite"/>
    <s v="12/1/2019"/>
    <n v="108.15"/>
    <x v="92"/>
    <x v="0"/>
  </r>
  <r>
    <x v="197"/>
    <x v="203"/>
    <s v="SedonaBarcoding"/>
    <s v="SedonaOffice 5.x"/>
    <s v="10601-Barcode"/>
    <s v="12/1/2019"/>
    <n v="102.5"/>
    <x v="2"/>
    <x v="0"/>
  </r>
  <r>
    <x v="197"/>
    <x v="203"/>
    <s v="SedonaFSU Support"/>
    <s v="SedonaFSU"/>
    <s v="10601-FSU"/>
    <s v="12/1/2019"/>
    <n v="358.8"/>
    <x v="449"/>
    <x v="0"/>
  </r>
  <r>
    <x v="198"/>
    <x v="204"/>
    <s v="SedonaDocs Support Fee"/>
    <s v="SedonaOffice 5.x"/>
    <s v="10604-Docs"/>
    <s v="12/1/2019"/>
    <n v="105.06"/>
    <x v="55"/>
    <x v="0"/>
  </r>
  <r>
    <x v="198"/>
    <x v="204"/>
    <s v="SedonaOffice Support"/>
    <s v="SedonaOffice 5.x"/>
    <s v="10604-SedonaOffice"/>
    <s v="12/1/2019"/>
    <n v="415"/>
    <x v="450"/>
    <x v="0"/>
  </r>
  <r>
    <x v="198"/>
    <x v="204"/>
    <s v="SedonaSync Support"/>
    <s v="SedonaOffice 5.x"/>
    <s v="10604-Sync"/>
    <s v="12/1/2019"/>
    <n v="183.86"/>
    <x v="11"/>
    <x v="0"/>
  </r>
  <r>
    <x v="198"/>
    <x v="204"/>
    <s v="SedonaWEB"/>
    <s v="SedonaOffice 5.x"/>
    <s v="10604-Web"/>
    <s v="12/1/2019"/>
    <n v="105.06"/>
    <x v="55"/>
    <x v="0"/>
  </r>
  <r>
    <x v="199"/>
    <x v="205"/>
    <s v="SedonaAPI - Support Fee"/>
    <s v="SedonaAPI"/>
    <s v="10605-API"/>
    <s v="11/1/2019"/>
    <n v="200"/>
    <x v="27"/>
    <x v="0"/>
  </r>
  <r>
    <x v="199"/>
    <x v="205"/>
    <s v="SedonaAPI - Support Fee"/>
    <s v="SedonaAPI"/>
    <s v="10605-API"/>
    <s v="11/1/2019"/>
    <n v="100"/>
    <x v="28"/>
    <x v="0"/>
  </r>
  <r>
    <x v="199"/>
    <x v="205"/>
    <s v="EFT Support Fee"/>
    <s v="SedonaOffice 5.x"/>
    <s v="10605-EFT"/>
    <s v="11/1/2019"/>
    <n v="35"/>
    <x v="219"/>
    <x v="0"/>
  </r>
  <r>
    <x v="200"/>
    <x v="206"/>
    <s v="SedonaDocs Support Fee"/>
    <s v="SedonaOffice 5.x"/>
    <s v="10608-Doc"/>
    <s v="12/1/2019"/>
    <n v="102.5"/>
    <x v="2"/>
    <x v="0"/>
  </r>
  <r>
    <x v="200"/>
    <x v="206"/>
    <s v="SedonaOffice Support"/>
    <s v="SedonaOffice 5.x"/>
    <s v="10608-SedonaOffice"/>
    <s v="12/1/2019"/>
    <n v="457.03000000000003"/>
    <x v="403"/>
    <x v="0"/>
  </r>
  <r>
    <x v="200"/>
    <x v="206"/>
    <s v="SedonaSync Support"/>
    <s v="SedonaOffice 5.x"/>
    <s v="10608-SedonaOffice"/>
    <s v="12/1/2019"/>
    <n v="42.03"/>
    <x v="25"/>
    <x v="0"/>
  </r>
  <r>
    <x v="200"/>
    <x v="206"/>
    <s v="SedonaSync Support"/>
    <s v="SedonaOffice 5.x"/>
    <s v="10608-SedonaOffice"/>
    <s v="12/1/2019"/>
    <n v="183.86"/>
    <x v="11"/>
    <x v="0"/>
  </r>
  <r>
    <x v="201"/>
    <x v="207"/>
    <s v="QW Integration &amp; Support"/>
    <s v="SedonaOffice 5.x"/>
    <s v="10609 - QuoteWerks"/>
    <s v="12/1/2019"/>
    <n v="52.5"/>
    <x v="77"/>
    <x v="0"/>
  </r>
  <r>
    <x v="201"/>
    <x v="208"/>
    <s v="BFIS Support Fee"/>
    <s v="SedonaOffice 5.x"/>
    <s v="10609-BFIS"/>
    <s v="12/1/2019"/>
    <n v="36.4"/>
    <x v="82"/>
    <x v="0"/>
  </r>
  <r>
    <x v="201"/>
    <x v="208"/>
    <s v="EFT Support Fee"/>
    <s v="SedonaOffice 5.x"/>
    <s v="10609-ACH"/>
    <s v="12/1/2019"/>
    <n v="32.44"/>
    <x v="105"/>
    <x v="0"/>
  </r>
  <r>
    <x v="201"/>
    <x v="208"/>
    <s v="QW Integration &amp; Support"/>
    <s v="SedonaOffice 5.x"/>
    <s v="10609-SedonaOffice"/>
    <s v="12/1/2019"/>
    <n v="54.08"/>
    <x v="319"/>
    <x v="0"/>
  </r>
  <r>
    <x v="201"/>
    <x v="208"/>
    <s v="SedonaOffice Support"/>
    <s v="SedonaOffice 5.x"/>
    <s v="10609-SedonaOffice"/>
    <s v="12/1/2019"/>
    <n v="442.88"/>
    <x v="451"/>
    <x v="0"/>
  </r>
  <r>
    <x v="201"/>
    <x v="208"/>
    <s v="Time and Attendance "/>
    <s v="SedonaOffice 5.x"/>
    <s v="10609-Time&amp;Attendance"/>
    <s v="11/1/2019"/>
    <n v="110"/>
    <x v="452"/>
    <x v="0"/>
  </r>
  <r>
    <x v="201"/>
    <x v="208"/>
    <s v="SedonaFSU Support"/>
    <s v="SedonaFSU"/>
    <s v="10609-FSU"/>
    <s v="12/1/2019"/>
    <n v="645.81000000000006"/>
    <x v="453"/>
    <x v="0"/>
  </r>
  <r>
    <x v="202"/>
    <x v="209"/>
    <s v="SedonaFSU Support"/>
    <s v="SedonaOffice 5.x"/>
    <s v="10611-FSU"/>
    <s v="11/1/2019"/>
    <n v="1100"/>
    <x v="454"/>
    <x v="0"/>
  </r>
  <r>
    <x v="202"/>
    <x v="209"/>
    <s v="Time and Attendance "/>
    <s v="SedonaOffice 5.x"/>
    <s v="10611-Time&amp;Attendance"/>
    <s v="11/1/2019"/>
    <n v="455"/>
    <x v="335"/>
    <x v="0"/>
  </r>
  <r>
    <x v="202"/>
    <x v="209"/>
    <s v="eForms"/>
    <s v="SedonaOffice 5.x"/>
    <s v="10611-eForms"/>
    <s v="11/1/2019"/>
    <n v="375"/>
    <x v="455"/>
    <x v="0"/>
  </r>
  <r>
    <x v="202"/>
    <x v="209"/>
    <s v="Fleetmatics Integration"/>
    <s v="SedonaOffice 5.x"/>
    <s v="10611-Fleetmatics"/>
    <s v="12/1/2019"/>
    <n v="100"/>
    <x v="28"/>
    <x v="0"/>
  </r>
  <r>
    <x v="202"/>
    <x v="209"/>
    <s v="SedonaSync Support"/>
    <s v="SedonaOffice 5.x"/>
    <s v="10611-Sync"/>
    <s v="12/1/2019"/>
    <n v="223.86"/>
    <x v="258"/>
    <x v="0"/>
  </r>
  <r>
    <x v="202"/>
    <x v="209"/>
    <s v="BFIS Support Fee"/>
    <s v="SedonaOffice 5.x"/>
    <s v="10611-Bridgestone"/>
    <s v="12/1/2019"/>
    <n v="64.27"/>
    <x v="456"/>
    <x v="0"/>
  </r>
  <r>
    <x v="202"/>
    <x v="209"/>
    <s v="EFT Support Fee"/>
    <s v="SedonaOffice 5.x"/>
    <s v="10611-ACH"/>
    <s v="12/1/2019"/>
    <n v="32.44"/>
    <x v="105"/>
    <x v="0"/>
  </r>
  <r>
    <x v="202"/>
    <x v="209"/>
    <s v="QW Integration &amp; Support"/>
    <s v="SedonaOffice 5.x"/>
    <s v="10611-QuoteWerks"/>
    <s v="12/1/2019"/>
    <n v="54.08"/>
    <x v="319"/>
    <x v="0"/>
  </r>
  <r>
    <x v="202"/>
    <x v="209"/>
    <s v="SedonaDocs Support Fee"/>
    <s v="SedonaOffice 5.x"/>
    <s v="10611-Docs"/>
    <s v="12/1/2019"/>
    <n v="105.06"/>
    <x v="55"/>
    <x v="0"/>
  </r>
  <r>
    <x v="202"/>
    <x v="209"/>
    <s v="SedonaOffice Support"/>
    <s v="SedonaOffice 5.x"/>
    <s v="10611-SedonaOffice"/>
    <s v="12/1/2019"/>
    <n v="1198.8700000000001"/>
    <x v="457"/>
    <x v="0"/>
  </r>
  <r>
    <x v="202"/>
    <x v="209"/>
    <s v="SedonaSync Support"/>
    <s v="SedonaOffice 5.x"/>
    <s v="10611-Sync"/>
    <s v="12/1/2019"/>
    <n v="15.76"/>
    <x v="9"/>
    <x v="0"/>
  </r>
  <r>
    <x v="202"/>
    <x v="209"/>
    <s v="SedonaSync Support"/>
    <s v="SedonaOffice 5.x"/>
    <s v="10611-Sync"/>
    <s v="12/1/2019"/>
    <n v="26.27"/>
    <x v="10"/>
    <x v="0"/>
  </r>
  <r>
    <x v="202"/>
    <x v="209"/>
    <s v="SedonaWEB"/>
    <s v="SedonaOffice 5.x"/>
    <s v="10611-Web"/>
    <s v="12/1/2019"/>
    <n v="105.06"/>
    <x v="55"/>
    <x v="0"/>
  </r>
  <r>
    <x v="202"/>
    <x v="209"/>
    <s v="SedonaAPI - Support Fee"/>
    <s v="SedonaOffice 5.x"/>
    <s v="10611-API"/>
    <s v="12/1/2019"/>
    <n v="200"/>
    <x v="27"/>
    <x v="0"/>
  </r>
  <r>
    <x v="203"/>
    <x v="210"/>
    <s v="BFIS Support Fee"/>
    <s v="SedonaOffice 5.x"/>
    <s v="10612-BFIS"/>
    <s v="12/1/2019"/>
    <n v="32.14"/>
    <x v="96"/>
    <x v="0"/>
  </r>
  <r>
    <x v="203"/>
    <x v="210"/>
    <s v="EFT Support Fee"/>
    <s v="SedonaOffice 5.x"/>
    <s v="10612-ACH"/>
    <s v="12/1/2019"/>
    <n v="32.44"/>
    <x v="105"/>
    <x v="0"/>
  </r>
  <r>
    <x v="203"/>
    <x v="210"/>
    <s v="QW Integration &amp; Support"/>
    <s v="SedonaOffice 5.x"/>
    <s v="10612-QuoteWerks"/>
    <s v="12/1/2019"/>
    <n v="54.08"/>
    <x v="319"/>
    <x v="0"/>
  </r>
  <r>
    <x v="203"/>
    <x v="210"/>
    <s v="SedonaDocs Support Fee"/>
    <s v="SedonaOffice 5.x"/>
    <s v="10612-Web"/>
    <s v="12/1/2019"/>
    <n v="105.06"/>
    <x v="55"/>
    <x v="0"/>
  </r>
  <r>
    <x v="203"/>
    <x v="210"/>
    <s v="SedonaWEB"/>
    <s v="SedonaOffice 5.x"/>
    <s v="10612-Web"/>
    <s v="12/1/2019"/>
    <n v="105.06"/>
    <x v="55"/>
    <x v="0"/>
  </r>
  <r>
    <x v="203"/>
    <x v="210"/>
    <s v="SedonaSync Support"/>
    <s v="SedonaOffice 5.x"/>
    <s v="10612-Sync"/>
    <s v="12/1/2019"/>
    <n v="215"/>
    <x v="14"/>
    <x v="0"/>
  </r>
  <r>
    <x v="203"/>
    <x v="210"/>
    <s v="SedonaOffice Support"/>
    <s v="SedonaOffice 5.x"/>
    <s v="10612-SedonaOffice"/>
    <s v="12/1/2019"/>
    <n v="1395"/>
    <x v="458"/>
    <x v="0"/>
  </r>
  <r>
    <x v="203"/>
    <x v="210"/>
    <s v="SedonaFSU Support"/>
    <s v="SedonaFSU"/>
    <s v="10612-FSU"/>
    <s v="12/1/2019"/>
    <n v="1680"/>
    <x v="459"/>
    <x v="0"/>
  </r>
  <r>
    <x v="204"/>
    <x v="211"/>
    <s v="SedonaFSU Support"/>
    <s v="SedonaFSU"/>
    <s v="10613-FSU"/>
    <s v="12/1/2019"/>
    <n v="287.01"/>
    <x v="304"/>
    <x v="0"/>
  </r>
  <r>
    <x v="204"/>
    <x v="211"/>
    <s v="BFIS Support Fee"/>
    <s v="SedonaOffice 5.x"/>
    <s v="10613-Bridgestone"/>
    <s v="12/1/2019"/>
    <n v="32.14"/>
    <x v="96"/>
    <x v="0"/>
  </r>
  <r>
    <x v="204"/>
    <x v="211"/>
    <s v="EFT Support Fee"/>
    <s v="SedonaOffice 5.x"/>
    <s v="10613-EFT"/>
    <s v="12/1/2019"/>
    <n v="32.44"/>
    <x v="105"/>
    <x v="0"/>
  </r>
  <r>
    <x v="204"/>
    <x v="211"/>
    <s v="SedonaBackup"/>
    <s v="SedonaOffice 5.x"/>
    <s v="10613-Backup"/>
    <s v="12/1/2019"/>
    <n v="210.13"/>
    <x v="54"/>
    <x v="0"/>
  </r>
  <r>
    <x v="204"/>
    <x v="211"/>
    <s v="SedonaDocs Support Fee"/>
    <s v="SedonaOffice 5.x"/>
    <s v="10613-Docs"/>
    <s v="12/1/2019"/>
    <n v="105.06"/>
    <x v="55"/>
    <x v="0"/>
  </r>
  <r>
    <x v="204"/>
    <x v="211"/>
    <s v="SedonaOffice Support"/>
    <s v="SedonaOffice 5.x"/>
    <s v="10613-SedonaOffice"/>
    <s v="12/1/2019"/>
    <n v="671.38"/>
    <x v="460"/>
    <x v="0"/>
  </r>
  <r>
    <x v="204"/>
    <x v="211"/>
    <s v="SedonaSync Support"/>
    <s v="SedonaOffice 5.x"/>
    <s v="10613-Sync"/>
    <s v="12/1/2019"/>
    <n v="236.4"/>
    <x v="185"/>
    <x v="0"/>
  </r>
  <r>
    <x v="204"/>
    <x v="211"/>
    <s v="SedonaWEB"/>
    <s v="SedonaOffice 5.x"/>
    <s v="10613-Web"/>
    <s v="12/1/2019"/>
    <n v="105.06"/>
    <x v="55"/>
    <x v="0"/>
  </r>
  <r>
    <x v="204"/>
    <x v="211"/>
    <s v="SedonaSync Support"/>
    <s v="SedonaOffice 5.x"/>
    <s v="10613-Sync"/>
    <s v="12/1/2019"/>
    <n v="-10"/>
    <x v="164"/>
    <x v="0"/>
  </r>
  <r>
    <x v="205"/>
    <x v="212"/>
    <s v="SedonaAPI - Support Fee"/>
    <s v="SedonaOffice 5.x"/>
    <s v="10614-API"/>
    <s v="12/1/2019"/>
    <n v="200"/>
    <x v="27"/>
    <x v="0"/>
  </r>
  <r>
    <x v="205"/>
    <x v="212"/>
    <s v="Fleetmatics Integration"/>
    <s v="SedonaOffice 5.x"/>
    <s v="10614-SageQuest"/>
    <s v="12/1/2019"/>
    <n v="78.75"/>
    <x v="53"/>
    <x v="0"/>
  </r>
  <r>
    <x v="205"/>
    <x v="212"/>
    <s v="SedonaOffice Support"/>
    <s v="SedonaOffice 5.x"/>
    <s v="10614-SedonaOffice"/>
    <s v="12/1/2019"/>
    <n v="625.13"/>
    <x v="424"/>
    <x v="0"/>
  </r>
  <r>
    <x v="205"/>
    <x v="212"/>
    <s v="SedonaSync Support"/>
    <s v="SedonaOffice 5.x"/>
    <s v="10614-Sync"/>
    <s v="12/1/2019"/>
    <n v="179.38"/>
    <x v="157"/>
    <x v="0"/>
  </r>
  <r>
    <x v="205"/>
    <x v="212"/>
    <s v="SedonaWEB"/>
    <s v="SedonaOffice 5.x"/>
    <s v="10614-Web"/>
    <s v="12/1/2019"/>
    <n v="102.5"/>
    <x v="2"/>
    <x v="0"/>
  </r>
  <r>
    <x v="205"/>
    <x v="212"/>
    <s v="SedonaWEB"/>
    <s v="SedonaOffice 5.x"/>
    <s v="10614-Web"/>
    <s v="12/1/2019"/>
    <n v="102.5"/>
    <x v="2"/>
    <x v="0"/>
  </r>
  <r>
    <x v="205"/>
    <x v="212"/>
    <s v="WeSuite Support"/>
    <s v="SedonaOffice 5.x"/>
    <s v="10614-WeSuite"/>
    <s v="12/1/2019"/>
    <n v="108.15"/>
    <x v="92"/>
    <x v="0"/>
  </r>
  <r>
    <x v="205"/>
    <x v="212"/>
    <s v="SedonaFSU Support"/>
    <s v="SedonaFSU"/>
    <s v="10614-FSU"/>
    <s v="12/1/2019"/>
    <n v="300"/>
    <x v="461"/>
    <x v="0"/>
  </r>
  <r>
    <x v="205"/>
    <x v="212"/>
    <s v="SedonaDocs Support Fee"/>
    <s v="SedonaOffice 5.x"/>
    <s v="10614-Docs"/>
    <s v="12/1/2019"/>
    <n v="100"/>
    <x v="28"/>
    <x v="0"/>
  </r>
  <r>
    <x v="206"/>
    <x v="213"/>
    <s v="SedonaAPI - Support Fee"/>
    <s v="SedonaAPI"/>
    <s v="10617-API"/>
    <s v="12/1/2019"/>
    <n v="100"/>
    <x v="28"/>
    <x v="0"/>
  </r>
  <r>
    <x v="206"/>
    <x v="213"/>
    <s v="BFIS Support Fee"/>
    <s v="SedonaOffice 5.x"/>
    <s v="10617-BFIS"/>
    <s v="12/1/2019"/>
    <n v="32.14"/>
    <x v="96"/>
    <x v="0"/>
  </r>
  <r>
    <x v="206"/>
    <x v="213"/>
    <s v="SedonaWEB"/>
    <s v="SedonaOffice 5.x"/>
    <s v="10617-Web"/>
    <s v="12/1/2019"/>
    <n v="105.06"/>
    <x v="55"/>
    <x v="0"/>
  </r>
  <r>
    <x v="206"/>
    <x v="213"/>
    <s v="SedonaWEB"/>
    <s v="SedonaOffice 5.x"/>
    <s v="10617-Web"/>
    <s v="12/1/2019"/>
    <n v="105.06"/>
    <x v="55"/>
    <x v="0"/>
  </r>
  <r>
    <x v="206"/>
    <x v="213"/>
    <s v="SedonaOffice Support"/>
    <s v="SedonaOffice 5.x"/>
    <s v="10617-SedonaOffice"/>
    <s v="12/1/2019"/>
    <n v="769.88"/>
    <x v="462"/>
    <x v="0"/>
  </r>
  <r>
    <x v="207"/>
    <x v="214"/>
    <s v="SedonaBarcoding"/>
    <s v="SedonaOffice 5.x"/>
    <s v="10618-SedonaOffice"/>
    <s v="12/1/2019"/>
    <n v="102.5"/>
    <x v="2"/>
    <x v="0"/>
  </r>
  <r>
    <x v="207"/>
    <x v="214"/>
    <s v="BFIS Support Fee"/>
    <s v="SedonaOffice 5.x"/>
    <s v="10618-Bridgestone"/>
    <s v="12/1/2019"/>
    <n v="32.14"/>
    <x v="96"/>
    <x v="0"/>
  </r>
  <r>
    <x v="207"/>
    <x v="214"/>
    <s v="SedonaBackup"/>
    <s v="SedonaOffice 5.x"/>
    <s v="10618-Backup"/>
    <s v="12/1/2019"/>
    <n v="210.13"/>
    <x v="54"/>
    <x v="0"/>
  </r>
  <r>
    <x v="207"/>
    <x v="214"/>
    <s v="SedonaFSU Support"/>
    <s v="SedonaFSU"/>
    <s v="10618-FSU"/>
    <s v="12/1/2019"/>
    <n v="280"/>
    <x v="426"/>
    <x v="0"/>
  </r>
  <r>
    <x v="207"/>
    <x v="214"/>
    <s v="SedonaOffice Support"/>
    <s v="SedonaOffice 5.x"/>
    <s v="10618-SedonaOffice"/>
    <s v="12/1/2019"/>
    <n v="581.08000000000004"/>
    <x v="463"/>
    <x v="0"/>
  </r>
  <r>
    <x v="208"/>
    <x v="215"/>
    <s v="SedonaFSU Support"/>
    <s v="SedonaFSU"/>
    <s v="10621-FSU"/>
    <s v="12/1/2019"/>
    <n v="251.14000000000001"/>
    <x v="464"/>
    <x v="0"/>
  </r>
  <r>
    <x v="208"/>
    <x v="215"/>
    <s v="EFT Support Fee"/>
    <s v="SedonaOffice 5.x"/>
    <s v="10621-SedonaOffice"/>
    <s v="12/1/2019"/>
    <n v="31.5"/>
    <x v="76"/>
    <x v="0"/>
  </r>
  <r>
    <x v="208"/>
    <x v="215"/>
    <s v="SedonaDocs Support Fee"/>
    <s v="SedonaOffice 5.x"/>
    <s v="10621-SedonaOffice"/>
    <s v="12/1/2019"/>
    <n v="105.06"/>
    <x v="55"/>
    <x v="0"/>
  </r>
  <r>
    <x v="208"/>
    <x v="215"/>
    <s v="SedonaOffice Support"/>
    <s v="SedonaOffice 5.x"/>
    <s v="10621-SedonaOffice"/>
    <s v="12/1/2019"/>
    <n v="384.38"/>
    <x v="465"/>
    <x v="0"/>
  </r>
  <r>
    <x v="208"/>
    <x v="215"/>
    <s v="SedonaSync Support"/>
    <s v="SedonaOffice 5.x"/>
    <s v="10621-Sync"/>
    <s v="12/1/2019"/>
    <n v="157.59"/>
    <x v="466"/>
    <x v="0"/>
  </r>
  <r>
    <x v="209"/>
    <x v="216"/>
    <s v="SedonaDocs Support Fee"/>
    <s v="SedonaOffice 5.x"/>
    <s v="10622-Docs"/>
    <s v="12/1/2019"/>
    <n v="105.06"/>
    <x v="55"/>
    <x v="0"/>
  </r>
  <r>
    <x v="209"/>
    <x v="216"/>
    <s v="SedonaOffice Support"/>
    <s v="SedonaOffice 5.x"/>
    <s v="10622-SedonaOffice"/>
    <s v="12/1/2019"/>
    <n v="625.13"/>
    <x v="424"/>
    <x v="0"/>
  </r>
  <r>
    <x v="209"/>
    <x v="216"/>
    <s v="SedonaSync Support"/>
    <s v="SedonaOffice 5.x"/>
    <s v="10622-Sync"/>
    <s v="12/1/2019"/>
    <n v="183.86"/>
    <x v="11"/>
    <x v="0"/>
  </r>
  <r>
    <x v="209"/>
    <x v="216"/>
    <s v="SedonaWEB"/>
    <s v="SedonaOffice 5.x"/>
    <s v="10622-Web"/>
    <s v="12/1/2019"/>
    <n v="105.06"/>
    <x v="55"/>
    <x v="0"/>
  </r>
  <r>
    <x v="209"/>
    <x v="216"/>
    <s v="SedonaFSU Support"/>
    <s v="SedonaFSU"/>
    <s v="10622-FSU"/>
    <s v="12/1/2019"/>
    <n v="676.5"/>
    <x v="467"/>
    <x v="0"/>
  </r>
  <r>
    <x v="210"/>
    <x v="217"/>
    <s v="SedonaFSU Support"/>
    <s v="SedonaFSU"/>
    <s v="10623-FSU"/>
    <s v="12/1/2019"/>
    <n v="80"/>
    <x v="468"/>
    <x v="0"/>
  </r>
  <r>
    <x v="210"/>
    <x v="217"/>
    <s v="EFT Support Fee"/>
    <s v="SedonaOffice 5.x"/>
    <s v="10623-ACH"/>
    <s v="12/1/2019"/>
    <n v="32.44"/>
    <x v="105"/>
    <x v="0"/>
  </r>
  <r>
    <x v="210"/>
    <x v="217"/>
    <s v="SedonaOffice Support"/>
    <s v="SedonaOffice 5.x"/>
    <s v="10623-SedonaOffice"/>
    <s v="12/1/2019"/>
    <n v="288.93"/>
    <x v="469"/>
    <x v="0"/>
  </r>
  <r>
    <x v="211"/>
    <x v="218"/>
    <s v="eForms"/>
    <s v="SedonaOffice 5.x"/>
    <s v="10627-eForms"/>
    <s v="1/1/2020"/>
    <n v="600"/>
    <x v="1"/>
    <x v="1"/>
  </r>
  <r>
    <x v="211"/>
    <x v="218"/>
    <s v="eForms"/>
    <s v="SedonaOffice 5.x"/>
    <s v="10627-eForms"/>
    <s v="1/1/2020"/>
    <n v="-180"/>
    <x v="59"/>
    <x v="1"/>
  </r>
  <r>
    <x v="211"/>
    <x v="218"/>
    <s v="EFT Support Fee"/>
    <s v="SedonaOffice 5.x"/>
    <s v="10627-ACH"/>
    <s v="12/1/2019"/>
    <n v="32.44"/>
    <x v="105"/>
    <x v="0"/>
  </r>
  <r>
    <x v="211"/>
    <x v="218"/>
    <s v="SedonaSync Support"/>
    <s v="SedonaOffice 5.x"/>
    <s v="10627-Sync"/>
    <s v="12/1/2019"/>
    <n v="41"/>
    <x v="67"/>
    <x v="0"/>
  </r>
  <r>
    <x v="211"/>
    <x v="218"/>
    <s v="SedonaSync Support"/>
    <s v="SedonaOffice 5.x"/>
    <s v="10627-Sync"/>
    <s v="12/1/2019"/>
    <n v="183.86"/>
    <x v="11"/>
    <x v="0"/>
  </r>
  <r>
    <x v="211"/>
    <x v="218"/>
    <s v="SedonaOffice Support"/>
    <s v="SedonaOffice 5.x"/>
    <s v="10627-SedonaOffice"/>
    <s v="12/1/2019"/>
    <n v="689.88"/>
    <x v="470"/>
    <x v="0"/>
  </r>
  <r>
    <x v="211"/>
    <x v="218"/>
    <s v="SedonaAPI - Support Fee"/>
    <s v="SedonaOffice 5.x"/>
    <s v="10627-API"/>
    <s v="12/1/2019"/>
    <n v="100"/>
    <x v="28"/>
    <x v="0"/>
  </r>
  <r>
    <x v="211"/>
    <x v="218"/>
    <s v="SedonaAPI - Support Fee"/>
    <s v="SedonaOffice 5.x"/>
    <s v="10627-API"/>
    <s v="12/1/2019"/>
    <n v="-50"/>
    <x v="273"/>
    <x v="0"/>
  </r>
  <r>
    <x v="212"/>
    <x v="219"/>
    <s v="SedonaFSU Support"/>
    <s v="SedonaFSU"/>
    <s v="10631-FSU"/>
    <s v="11/1/2019"/>
    <n v="369"/>
    <x v="354"/>
    <x v="0"/>
  </r>
  <r>
    <x v="212"/>
    <x v="219"/>
    <s v="EFT Support Fee"/>
    <s v="SedonaOffice 5.x"/>
    <s v="10631-ACH"/>
    <s v="12/1/2019"/>
    <n v="32.44"/>
    <x v="105"/>
    <x v="0"/>
  </r>
  <r>
    <x v="212"/>
    <x v="219"/>
    <s v="SedonaBackup"/>
    <s v="SedonaOffice 5.x"/>
    <s v="10631-Backup"/>
    <s v="12/1/2019"/>
    <n v="205"/>
    <x v="32"/>
    <x v="0"/>
  </r>
  <r>
    <x v="212"/>
    <x v="219"/>
    <s v="SedonaDocs Support Fee"/>
    <s v="SedonaOffice 5.x"/>
    <s v="10631-Docs"/>
    <s v="12/1/2019"/>
    <n v="105.06"/>
    <x v="55"/>
    <x v="0"/>
  </r>
  <r>
    <x v="212"/>
    <x v="219"/>
    <s v="SedonaOffice Support"/>
    <s v="SedonaOffice 5.x"/>
    <s v="10631-SedonaOffice"/>
    <s v="12/1/2019"/>
    <n v="847.93000000000006"/>
    <x v="471"/>
    <x v="0"/>
  </r>
  <r>
    <x v="212"/>
    <x v="219"/>
    <s v="SedonaSync Support"/>
    <s v="SedonaOffice 5.x"/>
    <s v="10631-Sync"/>
    <s v="12/1/2019"/>
    <n v="183.86"/>
    <x v="11"/>
    <x v="0"/>
  </r>
  <r>
    <x v="212"/>
    <x v="219"/>
    <s v="SedonaWEB"/>
    <s v="SedonaOffice 5.x"/>
    <s v="10631-Web"/>
    <s v="12/1/2019"/>
    <n v="105.06"/>
    <x v="55"/>
    <x v="0"/>
  </r>
  <r>
    <x v="212"/>
    <x v="219"/>
    <s v="WeSuite Support"/>
    <s v="SedonaOffice 5.x"/>
    <s v="10631-WeSuite"/>
    <s v="12/1/2019"/>
    <n v="105"/>
    <x v="36"/>
    <x v="0"/>
  </r>
  <r>
    <x v="213"/>
    <x v="220"/>
    <s v="EFT Support Fee"/>
    <s v="SedonaOffice 5.x"/>
    <s v="10632-ACH"/>
    <s v="12/1/2019"/>
    <n v="32.44"/>
    <x v="105"/>
    <x v="0"/>
  </r>
  <r>
    <x v="213"/>
    <x v="220"/>
    <s v="SedonaEmail Support"/>
    <s v="SedonaOffice 5.x"/>
    <s v="10632-PDF Explode"/>
    <s v="12/1/2019"/>
    <n v="53.04"/>
    <x v="422"/>
    <x v="0"/>
  </r>
  <r>
    <x v="213"/>
    <x v="220"/>
    <s v="SedonaOffice Support"/>
    <s v="SedonaOffice 6.0"/>
    <s v="10632-SedonaOffice"/>
    <s v="12/1/2019"/>
    <n v="445.88"/>
    <x v="472"/>
    <x v="0"/>
  </r>
  <r>
    <x v="213"/>
    <x v="220"/>
    <s v="SedonaFSU Support"/>
    <s v="SedonaFSU"/>
    <s v="10632-FSU"/>
    <s v="12/1/2019"/>
    <n v="480"/>
    <x v="473"/>
    <x v="0"/>
  </r>
  <r>
    <x v="214"/>
    <x v="221"/>
    <s v="SedonaBackup"/>
    <s v="SedonaOffice 5.x"/>
    <s v="10633-BackUp"/>
    <s v="12/1/2019"/>
    <n v="200"/>
    <x v="27"/>
    <x v="0"/>
  </r>
  <r>
    <x v="214"/>
    <x v="221"/>
    <s v="EFT Support Fee"/>
    <s v="SedonaOffice 5.x"/>
    <s v="10633-EFT"/>
    <s v="12/1/2019"/>
    <n v="32.44"/>
    <x v="105"/>
    <x v="0"/>
  </r>
  <r>
    <x v="214"/>
    <x v="221"/>
    <s v="SedonaOffice Support"/>
    <s v="SedonaOffice 5.x"/>
    <s v="10633-SedonaOffice"/>
    <s v="12/1/2019"/>
    <n v="288.93"/>
    <x v="469"/>
    <x v="0"/>
  </r>
  <r>
    <x v="215"/>
    <x v="222"/>
    <s v="EFT Support Fee"/>
    <s v="SedonaOffice 5.x"/>
    <s v="10635-ACH"/>
    <s v="12/1/2019"/>
    <n v="32.44"/>
    <x v="105"/>
    <x v="0"/>
  </r>
  <r>
    <x v="215"/>
    <x v="222"/>
    <s v="SedonaBackup"/>
    <s v="SedonaOffice 5.x"/>
    <s v="10635-SedonaOffice"/>
    <s v="12/1/2019"/>
    <n v="205"/>
    <x v="32"/>
    <x v="0"/>
  </r>
  <r>
    <x v="215"/>
    <x v="222"/>
    <s v="SedonaSync Support"/>
    <s v="SedonaOffice 5.x"/>
    <s v="10635-Sync"/>
    <s v="12/1/2019"/>
    <n v="224.86"/>
    <x v="182"/>
    <x v="0"/>
  </r>
  <r>
    <x v="215"/>
    <x v="222"/>
    <s v="SedonaWEB"/>
    <s v="SedonaOffice 5.x"/>
    <s v="10635-Web"/>
    <s v="12/1/2019"/>
    <n v="105.06"/>
    <x v="55"/>
    <x v="0"/>
  </r>
  <r>
    <x v="215"/>
    <x v="222"/>
    <s v="SedonaAPI - Support Fee"/>
    <s v="SedonaAPI 2.0"/>
    <s v="10635-API"/>
    <s v="12/1/2019"/>
    <n v="200"/>
    <x v="27"/>
    <x v="0"/>
  </r>
  <r>
    <x v="215"/>
    <x v="222"/>
    <s v="SedonaOffice Support"/>
    <s v="SedonaOffice 5.x"/>
    <s v="10635-SedonaOffice"/>
    <s v="12/1/2019"/>
    <n v="558.04"/>
    <x v="474"/>
    <x v="0"/>
  </r>
  <r>
    <x v="215"/>
    <x v="222"/>
    <s v="SedonaFSU Support"/>
    <s v="SedonaOffice 5.x"/>
    <s v="10635-FSU"/>
    <s v="12/1/2019"/>
    <n v="205"/>
    <x v="32"/>
    <x v="0"/>
  </r>
  <r>
    <x v="215"/>
    <x v="222"/>
    <s v="T&amp;A"/>
    <s v="SedonaAPI"/>
    <s v="10635-T&amp;A"/>
    <s v="11/1/2019"/>
    <n v="205"/>
    <x v="32"/>
    <x v="0"/>
  </r>
  <r>
    <x v="216"/>
    <x v="223"/>
    <s v="EFT Support Fee"/>
    <s v="SedonaOffice 5.x"/>
    <s v="10643-Forte"/>
    <s v="12/1/2019"/>
    <n v="31.5"/>
    <x v="76"/>
    <x v="0"/>
  </r>
  <r>
    <x v="216"/>
    <x v="223"/>
    <s v="QW Integration &amp; Support"/>
    <s v="SedonaOffice 5.x"/>
    <s v="10643-QuoteWerks"/>
    <s v="12/1/2019"/>
    <n v="52.5"/>
    <x v="77"/>
    <x v="0"/>
  </r>
  <r>
    <x v="216"/>
    <x v="223"/>
    <s v="SedonaDocs Support Fee"/>
    <s v="SedonaOffice 5.x"/>
    <s v="10643-Docs"/>
    <s v="12/1/2019"/>
    <n v="102.5"/>
    <x v="2"/>
    <x v="0"/>
  </r>
  <r>
    <x v="216"/>
    <x v="223"/>
    <s v="SedonaFSU Support"/>
    <s v="SedonaFSU"/>
    <s v="10643-FSU"/>
    <s v="12/1/2019"/>
    <n v="205"/>
    <x v="32"/>
    <x v="0"/>
  </r>
  <r>
    <x v="216"/>
    <x v="223"/>
    <s v="SedonaOffice Support"/>
    <s v="SedonaOffice 5.x"/>
    <s v="10643-SedonaOffice"/>
    <s v="12/1/2019"/>
    <n v="445.88"/>
    <x v="472"/>
    <x v="0"/>
  </r>
  <r>
    <x v="216"/>
    <x v="223"/>
    <s v="SedonaSync Support"/>
    <s v="SedonaOffice 5.x"/>
    <s v="10643-Sync"/>
    <s v="12/1/2019"/>
    <n v="179.38"/>
    <x v="157"/>
    <x v="0"/>
  </r>
  <r>
    <x v="216"/>
    <x v="223"/>
    <s v="SedonaWEB"/>
    <s v="SedonaOffice 5.x"/>
    <s v="10643-Web"/>
    <s v="12/1/2019"/>
    <n v="102.5"/>
    <x v="2"/>
    <x v="0"/>
  </r>
  <r>
    <x v="217"/>
    <x v="224"/>
    <s v="eForms"/>
    <s v="SedonaOffice 5.x"/>
    <s v="10647-eForms"/>
    <s v="1/1/2020"/>
    <n v="480"/>
    <x v="94"/>
    <x v="1"/>
  </r>
  <r>
    <x v="217"/>
    <x v="224"/>
    <s v="BFIS Support Fee"/>
    <s v="SedonaOffice 5.x"/>
    <s v="10647-Bridgestone"/>
    <s v="12/1/2019"/>
    <n v="31.2"/>
    <x v="75"/>
    <x v="0"/>
  </r>
  <r>
    <x v="217"/>
    <x v="224"/>
    <s v="EFT Support Fee"/>
    <s v="SedonaOffice 5.x"/>
    <s v="10647-ACH"/>
    <s v="12/1/2019"/>
    <n v="31.5"/>
    <x v="76"/>
    <x v="0"/>
  </r>
  <r>
    <x v="217"/>
    <x v="224"/>
    <s v="Fleetmatics Integration"/>
    <s v="SedonaOffice 5.x"/>
    <s v="10647-SageQuest"/>
    <s v="12/1/2019"/>
    <n v="78.75"/>
    <x v="53"/>
    <x v="0"/>
  </r>
  <r>
    <x v="217"/>
    <x v="224"/>
    <s v="SedonaDocs Support Fee"/>
    <s v="SedonaOffice 5.x"/>
    <s v="10647-Docs"/>
    <s v="12/1/2019"/>
    <n v="102.5"/>
    <x v="2"/>
    <x v="0"/>
  </r>
  <r>
    <x v="217"/>
    <x v="224"/>
    <s v="SedonaWEB"/>
    <s v="SedonaOffice 5.x"/>
    <s v="10647-Web"/>
    <s v="12/1/2019"/>
    <n v="102.5"/>
    <x v="2"/>
    <x v="0"/>
  </r>
  <r>
    <x v="217"/>
    <x v="224"/>
    <s v="SedonaFSU Support"/>
    <s v="SedonaFSU"/>
    <s v="10647-FSU"/>
    <s v="12/1/2019"/>
    <n v="584.25"/>
    <x v="475"/>
    <x v="0"/>
  </r>
  <r>
    <x v="217"/>
    <x v="224"/>
    <s v="SedonaSync Support"/>
    <s v="SedonaOffice 5.x"/>
    <s v="10647-Sync"/>
    <s v="12/1/2019"/>
    <n v="175"/>
    <x v="218"/>
    <x v="0"/>
  </r>
  <r>
    <x v="217"/>
    <x v="224"/>
    <s v="SedonaOffice Support"/>
    <s v="SedonaOffice 5.x"/>
    <s v="10647-SedonaOffice"/>
    <s v="12/1/2019"/>
    <n v="780.13"/>
    <x v="476"/>
    <x v="0"/>
  </r>
  <r>
    <x v="217"/>
    <x v="224"/>
    <s v="SedonaBackup"/>
    <s v="SedonaOffice 5.x"/>
    <s v="10647-Backup"/>
    <s v="12/1/2019"/>
    <n v="200"/>
    <x v="27"/>
    <x v="0"/>
  </r>
  <r>
    <x v="217"/>
    <x v="224"/>
    <s v="SedonaAPI - Support Fee"/>
    <s v="SedonaOffice 5.x"/>
    <s v="10647-API"/>
    <s v="12/1/2019"/>
    <n v="100"/>
    <x v="28"/>
    <x v="0"/>
  </r>
  <r>
    <x v="218"/>
    <x v="225"/>
    <s v="eForms"/>
    <s v="SedonaOffice 5.x"/>
    <s v="10648-eForms"/>
    <s v="12/1/2019"/>
    <n v="25"/>
    <x v="52"/>
    <x v="0"/>
  </r>
  <r>
    <x v="218"/>
    <x v="225"/>
    <s v="SedonaFSU Support"/>
    <s v="SedonaFSU"/>
    <s v="10648-FSU"/>
    <s v="11/1/2019"/>
    <n v="330"/>
    <x v="477"/>
    <x v="0"/>
  </r>
  <r>
    <x v="218"/>
    <x v="225"/>
    <s v="ADI Integration"/>
    <s v="SedonaOffice 5.x"/>
    <s v="10648-ADI Integration"/>
    <s v="12/1/2019"/>
    <n v="52.5"/>
    <x v="77"/>
    <x v="0"/>
  </r>
  <r>
    <x v="218"/>
    <x v="225"/>
    <s v="BFIS Support Fee"/>
    <s v="SedonaOffice 5.x"/>
    <s v="10648-BFIS"/>
    <s v="12/1/2019"/>
    <n v="36.4"/>
    <x v="82"/>
    <x v="0"/>
  </r>
  <r>
    <x v="218"/>
    <x v="225"/>
    <s v="EFT Support Fee"/>
    <s v="SedonaOffice 5.x"/>
    <s v="10648-ACH"/>
    <s v="12/1/2019"/>
    <n v="31.5"/>
    <x v="76"/>
    <x v="0"/>
  </r>
  <r>
    <x v="218"/>
    <x v="225"/>
    <s v="SedonaDocs Support Fee"/>
    <s v="SedonaOffice 5.x"/>
    <s v="10648-Docs"/>
    <s v="12/1/2019"/>
    <n v="102.5"/>
    <x v="2"/>
    <x v="0"/>
  </r>
  <r>
    <x v="218"/>
    <x v="225"/>
    <s v="SedonaOffice Support"/>
    <s v="SedonaOffice 5.x"/>
    <s v="10648-SedonaOffice"/>
    <s v="12/1/2019"/>
    <n v="497.13"/>
    <x v="478"/>
    <x v="0"/>
  </r>
  <r>
    <x v="218"/>
    <x v="225"/>
    <s v="SedonaSync Support"/>
    <s v="SedonaOffice 5.x"/>
    <s v="10648-SedonaOffice"/>
    <s v="12/1/2019"/>
    <n v="205"/>
    <x v="32"/>
    <x v="0"/>
  </r>
  <r>
    <x v="218"/>
    <x v="225"/>
    <s v="SedonaWEB"/>
    <s v="SedonaOffice 5.x"/>
    <s v="10648-Web"/>
    <s v="12/1/2019"/>
    <n v="102.5"/>
    <x v="2"/>
    <x v="0"/>
  </r>
  <r>
    <x v="218"/>
    <x v="225"/>
    <s v="WeSuite Support"/>
    <s v="SedonaOffice 5.x"/>
    <s v="10648-WeSuite"/>
    <s v="12/1/2019"/>
    <n v="105"/>
    <x v="36"/>
    <x v="0"/>
  </r>
  <r>
    <x v="219"/>
    <x v="226"/>
    <s v="EFT Support Fee"/>
    <s v="SedonaOffice 5.x"/>
    <s v="10649-ACH"/>
    <s v="12/1/2019"/>
    <n v="31.5"/>
    <x v="76"/>
    <x v="0"/>
  </r>
  <r>
    <x v="219"/>
    <x v="226"/>
    <s v="SedonaDocs Support Fee"/>
    <s v="SedonaOffice 5.x"/>
    <s v="10649-Docs"/>
    <s v="12/1/2019"/>
    <n v="102.5"/>
    <x v="2"/>
    <x v="0"/>
  </r>
  <r>
    <x v="219"/>
    <x v="226"/>
    <s v="SedonaDocs Support Fee"/>
    <s v="SedonaOffice 5.x"/>
    <s v="10649-Docs"/>
    <s v="12/1/2019"/>
    <n v="128.13"/>
    <x v="137"/>
    <x v="0"/>
  </r>
  <r>
    <x v="219"/>
    <x v="226"/>
    <s v="SedonaOffice Hosting Fee"/>
    <s v="SedonaOffice 5.x"/>
    <s v="10649-SedonaOffice"/>
    <s v="12/1/2019"/>
    <n v="768.75"/>
    <x v="479"/>
    <x v="0"/>
  </r>
  <r>
    <x v="219"/>
    <x v="226"/>
    <s v="SedonaOffice Support"/>
    <s v="SedonaOffice 5.x"/>
    <s v="10649-SedonaOffice"/>
    <s v="12/1/2019"/>
    <n v="538.13"/>
    <x v="384"/>
    <x v="0"/>
  </r>
  <r>
    <x v="219"/>
    <x v="226"/>
    <s v="SedonaAPI - Support Fee"/>
    <s v="SedonaOffice 5.x"/>
    <s v="10649-API"/>
    <s v="12/1/2019"/>
    <n v="100"/>
    <x v="28"/>
    <x v="0"/>
  </r>
  <r>
    <x v="219"/>
    <x v="226"/>
    <s v="eForms"/>
    <s v="SedonaOffice 5.x"/>
    <s v="10649-eForms"/>
    <s v="12/1/2019"/>
    <n v="100"/>
    <x v="28"/>
    <x v="0"/>
  </r>
  <r>
    <x v="220"/>
    <x v="227"/>
    <s v="BFIS Support Fee"/>
    <s v="SedonaOffice 5.x"/>
    <s v="10654-Bridgestone"/>
    <s v="12/1/2019"/>
    <n v="36.4"/>
    <x v="82"/>
    <x v="0"/>
  </r>
  <r>
    <x v="220"/>
    <x v="227"/>
    <s v="EFT Support Fee"/>
    <s v="SedonaOffice 5.x"/>
    <s v="10654-Forte"/>
    <s v="12/1/2019"/>
    <n v="36.75"/>
    <x v="68"/>
    <x v="0"/>
  </r>
  <r>
    <x v="220"/>
    <x v="227"/>
    <s v="SedonaOffice Hosting Fee"/>
    <s v="SedonaOffice 5.x"/>
    <s v="10654-SedonaOffice"/>
    <s v="12/1/2019"/>
    <n v="410"/>
    <x v="110"/>
    <x v="0"/>
  </r>
  <r>
    <x v="220"/>
    <x v="227"/>
    <s v="SedonaOffice Hosting Fee"/>
    <s v="SedonaOffice 5.x"/>
    <s v="10654-SedonaOffice"/>
    <s v="12/1/2019"/>
    <n v="1640"/>
    <x v="480"/>
    <x v="0"/>
  </r>
  <r>
    <x v="220"/>
    <x v="227"/>
    <s v="SedonaOffice Hosting Fee"/>
    <s v="SedonaOffice 5.x"/>
    <s v="10654-SedonaOffice"/>
    <s v="12/1/2019"/>
    <n v="1793.75"/>
    <x v="481"/>
    <x v="0"/>
  </r>
  <r>
    <x v="220"/>
    <x v="227"/>
    <s v="SedonaOffice Hosting Fee"/>
    <s v="SedonaOffice 5.x"/>
    <s v="10654-SedonaOffice"/>
    <s v="12/1/2019"/>
    <n v="3587.5"/>
    <x v="482"/>
    <x v="0"/>
  </r>
  <r>
    <x v="220"/>
    <x v="227"/>
    <s v="SedonaOffice Support"/>
    <s v="SedonaOffice 5.x"/>
    <s v="10654-SedonaOffice"/>
    <s v="12/1/2019"/>
    <n v="102.5"/>
    <x v="2"/>
    <x v="0"/>
  </r>
  <r>
    <x v="220"/>
    <x v="227"/>
    <s v="SedonaOffice Support"/>
    <s v="SedonaOffice 5.x"/>
    <s v="10654-SedonaOffice"/>
    <s v="12/1/2019"/>
    <n v="153.75"/>
    <x v="46"/>
    <x v="0"/>
  </r>
  <r>
    <x v="220"/>
    <x v="227"/>
    <s v="SedonaOffice Support"/>
    <s v="SedonaOffice 5.x"/>
    <s v="10654-SedonaOffice"/>
    <s v="12/1/2019"/>
    <n v="333.13"/>
    <x v="483"/>
    <x v="0"/>
  </r>
  <r>
    <x v="220"/>
    <x v="227"/>
    <s v="SedonaOffice Support"/>
    <s v="SedonaOffice 5.x"/>
    <s v="10654-SedonaOffice"/>
    <s v="12/1/2019"/>
    <n v="1537.5"/>
    <x v="484"/>
    <x v="0"/>
  </r>
  <r>
    <x v="220"/>
    <x v="227"/>
    <s v="SedonaOffice Support"/>
    <s v="SedonaOffice 5.x"/>
    <s v="10654-SedonaOffice"/>
    <s v="12/1/2019"/>
    <n v="2562.5"/>
    <x v="485"/>
    <x v="0"/>
  </r>
  <r>
    <x v="220"/>
    <x v="227"/>
    <s v="SedonaOffice Support"/>
    <s v="SedonaOffice 5.x"/>
    <s v="10654-SedonaOffice"/>
    <s v="12/1/2019"/>
    <n v="3119.08"/>
    <x v="486"/>
    <x v="0"/>
  </r>
  <r>
    <x v="221"/>
    <x v="228"/>
    <s v="SedonaDocs Support Fee"/>
    <s v="SedonaOffice 5.x"/>
    <s v="10656-Docs"/>
    <s v="12/1/2019"/>
    <n v="102.5"/>
    <x v="2"/>
    <x v="0"/>
  </r>
  <r>
    <x v="221"/>
    <x v="228"/>
    <s v="SedonaSync Support"/>
    <s v="SedonaOffice 5.x"/>
    <s v="10656-Sync"/>
    <s v="12/1/2019"/>
    <n v="225"/>
    <x v="487"/>
    <x v="0"/>
  </r>
  <r>
    <x v="221"/>
    <x v="228"/>
    <s v="SedonaOffice Support"/>
    <s v="SedonaOffice 5.x"/>
    <s v="10656-SedonaOffice"/>
    <s v="12/1/2019"/>
    <n v="551.5"/>
    <x v="488"/>
    <x v="0"/>
  </r>
  <r>
    <x v="221"/>
    <x v="228"/>
    <s v="SedonaFSU Support"/>
    <s v="SedonaOffice 5.x"/>
    <s v="10656-FSU"/>
    <s v="12/1/2019"/>
    <n v="350"/>
    <x v="79"/>
    <x v="0"/>
  </r>
  <r>
    <x v="221"/>
    <x v="228"/>
    <s v="WeSuite Support"/>
    <s v="SedonaOffice 5.x"/>
    <s v="10656-WeSuite"/>
    <s v="12/1/2019"/>
    <n v="100"/>
    <x v="28"/>
    <x v="0"/>
  </r>
  <r>
    <x v="222"/>
    <x v="229"/>
    <s v="Address Verification "/>
    <s v="SedonaOffice 5.x"/>
    <s v="10657-Address Verify"/>
    <s v="10/1/2020"/>
    <n v="102.48"/>
    <x v="279"/>
    <x v="1"/>
  </r>
  <r>
    <x v="222"/>
    <x v="229"/>
    <s v="eForms"/>
    <s v="SedonaOffice 5.x"/>
    <s v="10657-eForms"/>
    <s v="2/1/2020"/>
    <n v="-180"/>
    <x v="59"/>
    <x v="1"/>
  </r>
  <r>
    <x v="222"/>
    <x v="229"/>
    <s v="SedonaFSU Support"/>
    <s v="SedonaFSU"/>
    <s v="10657-FSU"/>
    <s v="12/1/2019"/>
    <n v="666.22"/>
    <x v="489"/>
    <x v="0"/>
  </r>
  <r>
    <x v="222"/>
    <x v="229"/>
    <s v="SedonaSync Action&amp;Reports"/>
    <s v="SedonaOffice 5.x"/>
    <s v="10657-Sync"/>
    <s v="12/1/2019"/>
    <n v="40"/>
    <x v="94"/>
    <x v="0"/>
  </r>
  <r>
    <x v="222"/>
    <x v="229"/>
    <s v="BFIS Support Fee"/>
    <s v="SedonaOffice 5.x"/>
    <s v="10657-BFIS"/>
    <s v="12/1/2019"/>
    <n v="36.4"/>
    <x v="82"/>
    <x v="0"/>
  </r>
  <r>
    <x v="222"/>
    <x v="229"/>
    <s v="CheckScanner Support"/>
    <s v="SedonaOffice 5.x"/>
    <s v="10657-Check"/>
    <s v="12/1/2019"/>
    <n v="51.25"/>
    <x v="176"/>
    <x v="0"/>
  </r>
  <r>
    <x v="222"/>
    <x v="229"/>
    <s v="SedonaDocs Support Fee"/>
    <s v="SedonaOffice 5.x"/>
    <s v="10657-Docs"/>
    <s v="12/1/2019"/>
    <n v="102.5"/>
    <x v="2"/>
    <x v="0"/>
  </r>
  <r>
    <x v="222"/>
    <x v="229"/>
    <s v="SedonaOffice Support"/>
    <s v="SedonaOffice 5.x"/>
    <s v="10657-SedonaOffice"/>
    <s v="12/1/2019"/>
    <n v="917.38"/>
    <x v="490"/>
    <x v="0"/>
  </r>
  <r>
    <x v="222"/>
    <x v="229"/>
    <s v="SedonaSync Support"/>
    <s v="SedonaOffice 5.x"/>
    <s v="10657-Sync"/>
    <s v="12/1/2019"/>
    <n v="246"/>
    <x v="491"/>
    <x v="0"/>
  </r>
  <r>
    <x v="222"/>
    <x v="229"/>
    <s v="SedonaWEB"/>
    <s v="SedonaOffice 5.x"/>
    <s v="10657-Web"/>
    <s v="12/1/2019"/>
    <n v="102.5"/>
    <x v="2"/>
    <x v="0"/>
  </r>
  <r>
    <x v="222"/>
    <x v="229"/>
    <s v="eForms"/>
    <s v="SedonaOffice 5.x"/>
    <s v="10657-eForms"/>
    <s v="2/1/2020"/>
    <n v="150"/>
    <x v="41"/>
    <x v="0"/>
  </r>
  <r>
    <x v="222"/>
    <x v="229"/>
    <s v="ADI Integration"/>
    <s v="SedonaOffice 5.x"/>
    <s v="10657-ADI Integration"/>
    <s v="12/1/2019"/>
    <n v="100"/>
    <x v="28"/>
    <x v="0"/>
  </r>
  <r>
    <x v="222"/>
    <x v="229"/>
    <s v="SedonaAPI - Support Fee"/>
    <s v="SedonaOffice 5.x"/>
    <s v="10657-API"/>
    <s v="12/1/2019"/>
    <n v="200"/>
    <x v="27"/>
    <x v="0"/>
  </r>
  <r>
    <x v="223"/>
    <x v="230"/>
    <s v="SedonaOffice Support"/>
    <s v="SedonaOffice 5.x"/>
    <s v="10660-SedonaOffice"/>
    <s v="12/1/2019"/>
    <n v="263.94"/>
    <x v="492"/>
    <x v="0"/>
  </r>
  <r>
    <x v="223"/>
    <x v="230"/>
    <s v="SedonaSync Support"/>
    <s v="SedonaOffice 5.x"/>
    <s v="10660-Sync"/>
    <s v="12/1/2019"/>
    <n v="179.38"/>
    <x v="157"/>
    <x v="0"/>
  </r>
  <r>
    <x v="223"/>
    <x v="230"/>
    <s v="SedonaSync Support"/>
    <s v="SedonaOffice 5.x"/>
    <s v="10660-Sync"/>
    <s v="12/1/2019"/>
    <n v="295"/>
    <x v="493"/>
    <x v="0"/>
  </r>
  <r>
    <x v="223"/>
    <x v="231"/>
    <s v="SedonaOffice Support"/>
    <s v="SedonaOffice 5.x"/>
    <s v="10660-SedonaOffice"/>
    <s v="1/1/2020"/>
    <n v="791.82"/>
    <x v="492"/>
    <x v="5"/>
  </r>
  <r>
    <x v="224"/>
    <x v="232"/>
    <s v="SedonaFSU Support"/>
    <s v="SedonaFSU"/>
    <s v="10662-FSU"/>
    <s v="11/1/2019"/>
    <n v="205"/>
    <x v="32"/>
    <x v="0"/>
  </r>
  <r>
    <x v="224"/>
    <x v="232"/>
    <s v="EFT Support Fee"/>
    <s v="SedonaOffice 5.x"/>
    <s v="10662-Forte"/>
    <s v="12/1/2019"/>
    <n v="31.5"/>
    <x v="76"/>
    <x v="0"/>
  </r>
  <r>
    <x v="224"/>
    <x v="232"/>
    <s v="QW Integration &amp; Support"/>
    <s v="SedonaOffice 5.x"/>
    <s v="10662-QW"/>
    <s v="12/1/2019"/>
    <n v="54.08"/>
    <x v="319"/>
    <x v="0"/>
  </r>
  <r>
    <x v="224"/>
    <x v="232"/>
    <s v="SedonaOffice Support"/>
    <s v="SedonaOffice 5.x"/>
    <s v="10662-SedonaOffice"/>
    <s v="12/1/2019"/>
    <n v="162.85"/>
    <x v="494"/>
    <x v="0"/>
  </r>
  <r>
    <x v="225"/>
    <x v="233"/>
    <s v="SedonaDocs Support Fee"/>
    <s v="SedonaOffice 5.x"/>
    <s v="10663-Docs"/>
    <s v="12/1/2019"/>
    <n v="102.5"/>
    <x v="2"/>
    <x v="0"/>
  </r>
  <r>
    <x v="225"/>
    <x v="233"/>
    <s v="SedonaOffice Support"/>
    <s v="SedonaOffice 5.x"/>
    <s v="10663-SedonaOffice"/>
    <s v="12/1/2019"/>
    <n v="281.88"/>
    <x v="3"/>
    <x v="0"/>
  </r>
  <r>
    <x v="225"/>
    <x v="233"/>
    <s v="SedonaSync Support"/>
    <s v="SedonaOffice 5.x"/>
    <s v="10663-Sync"/>
    <s v="12/1/2019"/>
    <n v="179.38"/>
    <x v="157"/>
    <x v="0"/>
  </r>
  <r>
    <x v="225"/>
    <x v="233"/>
    <s v="SedonaWEB"/>
    <s v="SedonaOffice 5.x"/>
    <s v="10663-Web"/>
    <s v="12/1/2019"/>
    <n v="102.5"/>
    <x v="2"/>
    <x v="0"/>
  </r>
  <r>
    <x v="226"/>
    <x v="234"/>
    <s v="EFT Support Fee"/>
    <s v="SedonaOffice 5.x"/>
    <s v="10664-Forte"/>
    <s v="12/1/2019"/>
    <n v="36.75"/>
    <x v="68"/>
    <x v="0"/>
  </r>
  <r>
    <x v="226"/>
    <x v="234"/>
    <s v="SedonaDocs Support Fee"/>
    <s v="SedonaOffice 5.x"/>
    <s v="10664-Docs"/>
    <s v="12/1/2019"/>
    <n v="102.5"/>
    <x v="2"/>
    <x v="0"/>
  </r>
  <r>
    <x v="226"/>
    <x v="234"/>
    <s v="SedonaOffice Support"/>
    <s v="SedonaOffice 5.x"/>
    <s v="10664-SedonaOffice"/>
    <s v="12/1/2019"/>
    <n v="947"/>
    <x v="495"/>
    <x v="0"/>
  </r>
  <r>
    <x v="226"/>
    <x v="234"/>
    <s v="SedonaOffice Hosting Fee"/>
    <s v="SedonaOffice 5.x"/>
    <s v="10664-SedonaOffice"/>
    <s v="12/1/2019"/>
    <n v="90"/>
    <x v="496"/>
    <x v="0"/>
  </r>
  <r>
    <x v="226"/>
    <x v="234"/>
    <s v="SedonaFSU Support"/>
    <s v="SedonaFSU"/>
    <s v="10664-FSU"/>
    <s v="12/1/2019"/>
    <n v="369"/>
    <x v="354"/>
    <x v="0"/>
  </r>
  <r>
    <x v="227"/>
    <x v="235"/>
    <s v="EFT Support Fee"/>
    <s v="SedonaOffice 5.x"/>
    <s v="10668-EFT"/>
    <s v="12/1/2019"/>
    <n v="35"/>
    <x v="219"/>
    <x v="0"/>
  </r>
  <r>
    <x v="227"/>
    <x v="236"/>
    <s v="SedonaOffice Hosting Fee"/>
    <s v="SedonaOffice 5.x"/>
    <s v="10668-SedonaOffice"/>
    <s v="12/1/2019"/>
    <n v="450"/>
    <x v="497"/>
    <x v="0"/>
  </r>
  <r>
    <x v="227"/>
    <x v="236"/>
    <s v="SedonaOffice Support"/>
    <s v="SedonaOffice 5.x"/>
    <s v="10668-SedonaOffice"/>
    <s v="12/1/2019"/>
    <n v="320"/>
    <x v="498"/>
    <x v="0"/>
  </r>
  <r>
    <x v="227"/>
    <x v="235"/>
    <s v="SedonaOffice Support"/>
    <s v="SedonaOffice 5.x"/>
    <s v="10668-SedonaOffice"/>
    <s v="12/1/2019"/>
    <n v="1127.5"/>
    <x v="499"/>
    <x v="0"/>
  </r>
  <r>
    <x v="227"/>
    <x v="235"/>
    <s v="SedonaSync Support"/>
    <s v="SedonaOffice 5.x"/>
    <s v="10668-SedonaSync"/>
    <s v="12/1/2019"/>
    <n v="179.38"/>
    <x v="157"/>
    <x v="0"/>
  </r>
  <r>
    <x v="227"/>
    <x v="235"/>
    <s v="SedonaWEB"/>
    <s v="SedonaOffice 5.x"/>
    <s v="10668-Web"/>
    <s v="12/1/2019"/>
    <n v="102.5"/>
    <x v="2"/>
    <x v="0"/>
  </r>
  <r>
    <x v="228"/>
    <x v="237"/>
    <s v="BFIS Support Fee"/>
    <s v="SedonaOffice 5.x"/>
    <s v="10669-Bridgestone"/>
    <s v="12/1/2019"/>
    <n v="36.4"/>
    <x v="82"/>
    <x v="0"/>
  </r>
  <r>
    <x v="228"/>
    <x v="237"/>
    <s v="SedonaDocs Support Fee"/>
    <s v="SedonaOffice 5.x"/>
    <s v="10669-Docs"/>
    <s v="12/1/2019"/>
    <n v="102.5"/>
    <x v="2"/>
    <x v="0"/>
  </r>
  <r>
    <x v="228"/>
    <x v="237"/>
    <s v="SedonaOffice Support"/>
    <s v="SedonaOffice 5.x"/>
    <s v="10669-SedonaOffice"/>
    <s v="12/1/2019"/>
    <n v="589.38"/>
    <x v="500"/>
    <x v="0"/>
  </r>
  <r>
    <x v="228"/>
    <x v="237"/>
    <s v="SedonaWEB"/>
    <s v="SedonaOffice 5.x"/>
    <s v="10669-Web"/>
    <s v="12/1/2019"/>
    <n v="102.5"/>
    <x v="2"/>
    <x v="0"/>
  </r>
  <r>
    <x v="228"/>
    <x v="237"/>
    <s v="BFIS Support Fee"/>
    <s v="SedonaOffice 5.x"/>
    <s v="10669-Bridgestone"/>
    <s v="12/1/2019"/>
    <n v="-5"/>
    <x v="501"/>
    <x v="0"/>
  </r>
  <r>
    <x v="228"/>
    <x v="237"/>
    <s v="SedonaFSU Support"/>
    <s v="SedonaFSU"/>
    <s v="10669-FSU"/>
    <s v="12/1/2019"/>
    <n v="246"/>
    <x v="491"/>
    <x v="0"/>
  </r>
  <r>
    <x v="229"/>
    <x v="238"/>
    <s v="SedonaOffice Support"/>
    <s v="SedonaOffice 5.x"/>
    <s v="10674-SedonaOffice"/>
    <s v="12/1/2019"/>
    <n v="838.75"/>
    <x v="502"/>
    <x v="0"/>
  </r>
  <r>
    <x v="229"/>
    <x v="238"/>
    <s v="BFIS Support Fee"/>
    <s v="SedonaOffice 5.x"/>
    <s v="10674-BFIS"/>
    <s v="12/1/2019"/>
    <n v="36.4"/>
    <x v="82"/>
    <x v="0"/>
  </r>
  <r>
    <x v="229"/>
    <x v="238"/>
    <s v="EFT Support Fee"/>
    <s v="SedonaOffice 5.x"/>
    <s v="10674-Forte"/>
    <s v="12/1/2019"/>
    <n v="31.5"/>
    <x v="76"/>
    <x v="0"/>
  </r>
  <r>
    <x v="229"/>
    <x v="238"/>
    <s v="SedonaFSU Support"/>
    <s v="SedonaFSU"/>
    <s v="10674-FSU Hosted Version"/>
    <s v="12/1/2019"/>
    <n v="307.5"/>
    <x v="503"/>
    <x v="0"/>
  </r>
  <r>
    <x v="229"/>
    <x v="238"/>
    <s v="SedonaOffice Support"/>
    <s v="SedonaOffice 5.x"/>
    <s v="10674-SedonaOffice"/>
    <s v="12/1/2019"/>
    <n v="773.88"/>
    <x v="78"/>
    <x v="0"/>
  </r>
  <r>
    <x v="229"/>
    <x v="238"/>
    <s v="SedonaSync Support"/>
    <s v="SedonaOffice 5.x"/>
    <s v="10674-Sync"/>
    <s v="12/1/2019"/>
    <n v="220.38"/>
    <x v="167"/>
    <x v="0"/>
  </r>
  <r>
    <x v="230"/>
    <x v="239"/>
    <s v="Fleetmatics Integration"/>
    <s v="SedonaOffice 5.x"/>
    <s v="10685-Fleetmatics"/>
    <s v="12/1/2019"/>
    <n v="52.5"/>
    <x v="77"/>
    <x v="0"/>
  </r>
  <r>
    <x v="230"/>
    <x v="239"/>
    <s v="SedonaDocs Support Fee"/>
    <s v="SedonaOffice 5.x"/>
    <s v="10685-Docs"/>
    <s v="12/1/2019"/>
    <n v="102.5"/>
    <x v="2"/>
    <x v="0"/>
  </r>
  <r>
    <x v="230"/>
    <x v="239"/>
    <s v="SedonaSync Support"/>
    <s v="SedonaOffice 5.x"/>
    <s v="10685-Sync"/>
    <s v="12/1/2019"/>
    <n v="179.38"/>
    <x v="157"/>
    <x v="0"/>
  </r>
  <r>
    <x v="230"/>
    <x v="239"/>
    <s v="SedonaWEB"/>
    <s v="SedonaOffice 5.x"/>
    <s v="10685-Web"/>
    <s v="12/1/2019"/>
    <n v="102.5"/>
    <x v="2"/>
    <x v="0"/>
  </r>
  <r>
    <x v="230"/>
    <x v="239"/>
    <s v="WeSuite Support"/>
    <s v="SedonaOffice 5.x"/>
    <s v="10685-WeSuite"/>
    <s v="12/1/2019"/>
    <n v="105"/>
    <x v="36"/>
    <x v="0"/>
  </r>
  <r>
    <x v="230"/>
    <x v="239"/>
    <s v="SedonaBarcoding"/>
    <s v="SedonaOffice 5.x"/>
    <s v="10685-Barcode"/>
    <s v="12/1/2019"/>
    <n v="100"/>
    <x v="28"/>
    <x v="0"/>
  </r>
  <r>
    <x v="230"/>
    <x v="239"/>
    <s v="SedonaOffice Support"/>
    <s v="SedonaOffice 5.x"/>
    <s v="10685-SedonaOffice"/>
    <s v="12/1/2019"/>
    <n v="731.88"/>
    <x v="504"/>
    <x v="0"/>
  </r>
  <r>
    <x v="230"/>
    <x v="239"/>
    <s v="SedonaSync Support"/>
    <s v="SedonaOffice 5.x"/>
    <s v="10685-Sync"/>
    <s v="12/1/2019"/>
    <n v="40"/>
    <x v="94"/>
    <x v="0"/>
  </r>
  <r>
    <x v="230"/>
    <x v="239"/>
    <s v="SedonaFSU Support"/>
    <s v="SedonaOffice 5.x"/>
    <s v="10685-FSU"/>
    <s v="12/1/2019"/>
    <n v="690"/>
    <x v="505"/>
    <x v="0"/>
  </r>
  <r>
    <x v="231"/>
    <x v="240"/>
    <s v="SedonaFSU Support"/>
    <s v="SedonaFSU"/>
    <s v="10687-FSU"/>
    <s v="12/1/2019"/>
    <n v="825.13"/>
    <x v="506"/>
    <x v="0"/>
  </r>
  <r>
    <x v="231"/>
    <x v="240"/>
    <s v="BFIS Support Fee"/>
    <s v="SedonaOffice 5.x"/>
    <s v="10687-Bridgestone"/>
    <s v="12/1/2019"/>
    <n v="31.2"/>
    <x v="75"/>
    <x v="0"/>
  </r>
  <r>
    <x v="231"/>
    <x v="240"/>
    <s v="EFT Support Fee"/>
    <s v="SedonaOffice 5.x"/>
    <s v="10687-Forte"/>
    <s v="12/1/2019"/>
    <n v="31.5"/>
    <x v="76"/>
    <x v="0"/>
  </r>
  <r>
    <x v="231"/>
    <x v="240"/>
    <s v="SedonaDocs Support Fee"/>
    <s v="SedonaOffice 5.x"/>
    <s v="10687-Docs"/>
    <s v="12/1/2019"/>
    <n v="102.5"/>
    <x v="2"/>
    <x v="0"/>
  </r>
  <r>
    <x v="231"/>
    <x v="240"/>
    <s v="SedonaOffice Support"/>
    <s v="SedonaOffice 5.x"/>
    <s v="10687-SedonaOffice"/>
    <s v="12/1/2019"/>
    <n v="784.13"/>
    <x v="507"/>
    <x v="0"/>
  </r>
  <r>
    <x v="231"/>
    <x v="240"/>
    <s v="SedonaSync Support"/>
    <s v="SedonaOffice 5.x"/>
    <s v="10687-Sync"/>
    <s v="12/1/2019"/>
    <n v="220.38"/>
    <x v="167"/>
    <x v="0"/>
  </r>
  <r>
    <x v="231"/>
    <x v="240"/>
    <s v="SedonaWEB"/>
    <s v="SedonaOffice 5.x"/>
    <s v="10687-Web"/>
    <s v="12/1/2019"/>
    <n v="102.5"/>
    <x v="2"/>
    <x v="0"/>
  </r>
  <r>
    <x v="232"/>
    <x v="241"/>
    <s v="EFT Support Fee"/>
    <s v="SedonaOffice 5.x"/>
    <s v="10688-SedonaOffice"/>
    <s v="12/1/2019"/>
    <n v="36.75"/>
    <x v="68"/>
    <x v="0"/>
  </r>
  <r>
    <x v="232"/>
    <x v="241"/>
    <s v="SedonaOffice Hosting Fee"/>
    <s v="SedonaOffice 5.x"/>
    <s v="10688-SedonaOffice"/>
    <s v="12/1/2019"/>
    <n v="135"/>
    <x v="508"/>
    <x v="0"/>
  </r>
  <r>
    <x v="232"/>
    <x v="241"/>
    <s v="SedonaOffice Support"/>
    <s v="SedonaOffice 5.x"/>
    <s v="10688-SedonaOffice"/>
    <s v="12/1/2019"/>
    <n v="1655.38"/>
    <x v="509"/>
    <x v="0"/>
  </r>
  <r>
    <x v="233"/>
    <x v="242"/>
    <s v="SedonaFSU Support"/>
    <s v="SedonaFSU"/>
    <s v="10691-FSU"/>
    <s v="12/1/2019"/>
    <n v="179.38"/>
    <x v="157"/>
    <x v="0"/>
  </r>
  <r>
    <x v="233"/>
    <x v="242"/>
    <s v="BFIS Support Fee"/>
    <s v="SedonaOffice 5.x"/>
    <s v="10691-Bridgestone"/>
    <s v="12/1/2019"/>
    <n v="31.2"/>
    <x v="75"/>
    <x v="0"/>
  </r>
  <r>
    <x v="233"/>
    <x v="242"/>
    <s v="EFT Support Fee"/>
    <s v="SedonaOffice 5.x"/>
    <s v="10691-Forte"/>
    <s v="12/1/2019"/>
    <n v="31.5"/>
    <x v="76"/>
    <x v="0"/>
  </r>
  <r>
    <x v="233"/>
    <x v="242"/>
    <s v="SedonaOffice Support"/>
    <s v="SedonaOffice 5.x"/>
    <s v="10691-SedonaCloud"/>
    <s v="12/1/2019"/>
    <n v="420.25"/>
    <x v="510"/>
    <x v="0"/>
  </r>
  <r>
    <x v="233"/>
    <x v="242"/>
    <s v="SedonaWEB"/>
    <s v="SedonaOffice 5.x"/>
    <s v="10691-Web"/>
    <s v="12/1/2019"/>
    <n v="153.75"/>
    <x v="46"/>
    <x v="0"/>
  </r>
  <r>
    <x v="234"/>
    <x v="243"/>
    <s v="BFIS Support Fee"/>
    <s v="SedonaOffice 5.x"/>
    <s v="10692-Bridgestone"/>
    <s v="12/1/2019"/>
    <n v="36.4"/>
    <x v="82"/>
    <x v="0"/>
  </r>
  <r>
    <x v="234"/>
    <x v="243"/>
    <s v="EFT Support Fee"/>
    <s v="SedonaOffice 5.x"/>
    <s v="10692-Forte"/>
    <s v="12/1/2019"/>
    <n v="36.75"/>
    <x v="68"/>
    <x v="0"/>
  </r>
  <r>
    <x v="234"/>
    <x v="243"/>
    <s v="SedonaDocs Support Fee"/>
    <s v="SedonaOffice 5.x"/>
    <s v="10692-Docs"/>
    <s v="12/1/2019"/>
    <n v="102.5"/>
    <x v="2"/>
    <x v="0"/>
  </r>
  <r>
    <x v="234"/>
    <x v="243"/>
    <s v="SedonaSync Support"/>
    <s v="SedonaOffice 5.x"/>
    <s v="10692-Sync"/>
    <s v="12/1/2019"/>
    <n v="179.38"/>
    <x v="157"/>
    <x v="0"/>
  </r>
  <r>
    <x v="234"/>
    <x v="243"/>
    <s v="SedonaWEB"/>
    <s v="SedonaOffice 5.x"/>
    <s v="10692-Web"/>
    <s v="12/1/2019"/>
    <n v="102.5"/>
    <x v="2"/>
    <x v="0"/>
  </r>
  <r>
    <x v="234"/>
    <x v="243"/>
    <s v="SedonaOffice Hosting Fee"/>
    <s v="SedonaOffice 5.x"/>
    <s v="10692-SedonaOffice"/>
    <s v="12/1/2019"/>
    <n v="660.03"/>
    <x v="511"/>
    <x v="0"/>
  </r>
  <r>
    <x v="234"/>
    <x v="243"/>
    <s v="SedonaOffice Support"/>
    <s v="SedonaOffice 5.x"/>
    <s v="10692-SedonaOffice"/>
    <s v="12/1/2019"/>
    <n v="893.88"/>
    <x v="512"/>
    <x v="0"/>
  </r>
  <r>
    <x v="234"/>
    <x v="243"/>
    <s v="SedonaFSU Support"/>
    <s v="SedonaFSU"/>
    <s v="10692-FSU"/>
    <s v="12/1/2019"/>
    <n v="525"/>
    <x v="513"/>
    <x v="0"/>
  </r>
  <r>
    <x v="235"/>
    <x v="244"/>
    <s v="SedonaOffice Support"/>
    <s v="SedonaOffice 5.x"/>
    <s v="10695-SedonaOffice"/>
    <s v="12/1/2019"/>
    <n v="481.75"/>
    <x v="514"/>
    <x v="0"/>
  </r>
  <r>
    <x v="235"/>
    <x v="244"/>
    <s v="SedonaSync Support"/>
    <s v="SedonaOffice 5.x"/>
    <s v="10695-Sync"/>
    <s v="12/1/2019"/>
    <n v="179.38"/>
    <x v="157"/>
    <x v="0"/>
  </r>
  <r>
    <x v="235"/>
    <x v="244"/>
    <s v="WeSuite Support"/>
    <s v="SedonaOffice 5.x"/>
    <s v="10695-WeSuite"/>
    <s v="12/1/2019"/>
    <n v="105"/>
    <x v="36"/>
    <x v="0"/>
  </r>
  <r>
    <x v="236"/>
    <x v="245"/>
    <s v="SedonaOffice Support"/>
    <s v="SedonaOffice 5.x"/>
    <s v="10697-SedonaOffice"/>
    <s v="12/1/2019"/>
    <n v="445.88"/>
    <x v="472"/>
    <x v="0"/>
  </r>
  <r>
    <x v="237"/>
    <x v="246"/>
    <s v="EFT Support Fee"/>
    <s v="SedonaOffice 5.x"/>
    <s v="10699-Forte"/>
    <s v="12/1/2019"/>
    <n v="36.75"/>
    <x v="68"/>
    <x v="0"/>
  </r>
  <r>
    <x v="237"/>
    <x v="246"/>
    <s v="SedonaDocs Support Fee"/>
    <s v="SedonaOffice 5.x"/>
    <s v="10699-Docs"/>
    <s v="12/1/2019"/>
    <n v="102.5"/>
    <x v="2"/>
    <x v="0"/>
  </r>
  <r>
    <x v="237"/>
    <x v="246"/>
    <s v="SedonaOffice Hosting Fee"/>
    <s v="SedonaOffice 5.x"/>
    <s v="10699-SedonaOffice"/>
    <s v="12/1/2019"/>
    <n v="469.79"/>
    <x v="515"/>
    <x v="0"/>
  </r>
  <r>
    <x v="237"/>
    <x v="246"/>
    <s v="SedonaOffice Support"/>
    <s v="SedonaOffice 5.x"/>
    <s v="10699-SedonaOffice"/>
    <s v="12/1/2019"/>
    <n v="281.88"/>
    <x v="3"/>
    <x v="0"/>
  </r>
  <r>
    <x v="237"/>
    <x v="246"/>
    <s v="SedonaWEB"/>
    <s v="SedonaOffice 5.x"/>
    <s v="10699-Web"/>
    <s v="12/1/2019"/>
    <n v="102.5"/>
    <x v="2"/>
    <x v="0"/>
  </r>
  <r>
    <x v="238"/>
    <x v="247"/>
    <s v="eForms"/>
    <s v="SedonaOffice 5.x"/>
    <s v="10701-eForms"/>
    <s v="1/1/2020"/>
    <n v="1800"/>
    <x v="41"/>
    <x v="1"/>
  </r>
  <r>
    <x v="238"/>
    <x v="247"/>
    <s v="eForms"/>
    <s v="SedonaOffice 5.x"/>
    <s v="10701-eForms"/>
    <s v="1/1/2020"/>
    <n v="-180"/>
    <x v="59"/>
    <x v="1"/>
  </r>
  <r>
    <x v="238"/>
    <x v="247"/>
    <s v="ADI Integration"/>
    <s v="SedonaOffice 5.x"/>
    <s v="10701-ADI Integration"/>
    <s v="12/1/2019"/>
    <n v="78.75"/>
    <x v="53"/>
    <x v="0"/>
  </r>
  <r>
    <x v="238"/>
    <x v="247"/>
    <s v="BFIS Support Fee"/>
    <s v="SedonaOffice 5.x"/>
    <s v="10701-Bridgestone"/>
    <s v="12/1/2019"/>
    <n v="36.4"/>
    <x v="82"/>
    <x v="0"/>
  </r>
  <r>
    <x v="238"/>
    <x v="247"/>
    <s v="EFT Support Fee"/>
    <s v="SedonaOffice 5.x"/>
    <s v="10701-Forte"/>
    <s v="12/1/2019"/>
    <n v="36.75"/>
    <x v="68"/>
    <x v="0"/>
  </r>
  <r>
    <x v="238"/>
    <x v="247"/>
    <s v="QW Integration &amp; Support"/>
    <s v="SedonaOffice 5.x"/>
    <s v="10701-QuoteWerks"/>
    <s v="12/1/2019"/>
    <n v="52.5"/>
    <x v="77"/>
    <x v="0"/>
  </r>
  <r>
    <x v="238"/>
    <x v="247"/>
    <s v="SedonaDocs Support Fee"/>
    <s v="SedonaOffice 5.x"/>
    <s v="10701-Docs"/>
    <s v="12/1/2019"/>
    <n v="102.5"/>
    <x v="2"/>
    <x v="0"/>
  </r>
  <r>
    <x v="238"/>
    <x v="247"/>
    <s v="SedonaOffice Hosting Fee"/>
    <s v="SedonaOffice 5.x"/>
    <s v="10701-SedonaOffice"/>
    <s v="12/1/2019"/>
    <n v="818.30000000000007"/>
    <x v="516"/>
    <x v="0"/>
  </r>
  <r>
    <x v="238"/>
    <x v="247"/>
    <s v="SedonaOffice Support"/>
    <s v="SedonaOffice 5.x"/>
    <s v="10701-SedonaOffice"/>
    <s v="12/1/2019"/>
    <n v="527.88"/>
    <x v="517"/>
    <x v="0"/>
  </r>
  <r>
    <x v="238"/>
    <x v="247"/>
    <s v="SedonaSync Support"/>
    <s v="SedonaOffice 5.x"/>
    <s v="10701-Sync"/>
    <s v="12/1/2019"/>
    <n v="179.38"/>
    <x v="157"/>
    <x v="0"/>
  </r>
  <r>
    <x v="238"/>
    <x v="247"/>
    <s v="SedonaWEB"/>
    <s v="SedonaOffice 5.x"/>
    <s v="10701-Web"/>
    <s v="12/1/2019"/>
    <n v="102.5"/>
    <x v="2"/>
    <x v="0"/>
  </r>
  <r>
    <x v="238"/>
    <x v="247"/>
    <s v="SedonaFSU Support"/>
    <s v="SedonaFSU"/>
    <s v="10701-FSU"/>
    <s v="12/1/2019"/>
    <n v="645.79"/>
    <x v="518"/>
    <x v="0"/>
  </r>
  <r>
    <x v="238"/>
    <x v="247"/>
    <s v="Time and Attendance "/>
    <s v="SedonaAPI"/>
    <s v="10701-Time&amp;Attendance"/>
    <s v="12/1/2019"/>
    <n v="75"/>
    <x v="62"/>
    <x v="0"/>
  </r>
  <r>
    <x v="238"/>
    <x v="247"/>
    <s v="SedonaAPI - Support Fee"/>
    <s v="SedonaOffice 5.x"/>
    <s v="10701-API"/>
    <s v="12/1/2019"/>
    <n v="100"/>
    <x v="28"/>
    <x v="0"/>
  </r>
  <r>
    <x v="239"/>
    <x v="248"/>
    <s v="SedonaFSU Support"/>
    <s v="SedonaFSU"/>
    <s v="10706-FSU"/>
    <s v="12/1/2019"/>
    <n v="320"/>
    <x v="498"/>
    <x v="0"/>
  </r>
  <r>
    <x v="239"/>
    <x v="248"/>
    <s v="BFIS Support Fee"/>
    <s v="SedonaOffice 5.x"/>
    <s v="10706-Bridgestone"/>
    <s v="12/1/2019"/>
    <n v="36.4"/>
    <x v="82"/>
    <x v="0"/>
  </r>
  <r>
    <x v="239"/>
    <x v="248"/>
    <s v="EFT Support Fee"/>
    <s v="SedonaOffice 5.x"/>
    <s v="10706-Forte"/>
    <s v="12/1/2019"/>
    <n v="36.75"/>
    <x v="68"/>
    <x v="0"/>
  </r>
  <r>
    <x v="239"/>
    <x v="248"/>
    <s v="Fleetmatics Integration"/>
    <s v="SedonaOffice 5.x"/>
    <s v="10706-Fleetmatics"/>
    <s v="12/1/2019"/>
    <n v="105"/>
    <x v="36"/>
    <x v="0"/>
  </r>
  <r>
    <x v="239"/>
    <x v="248"/>
    <s v="SedonaBackup"/>
    <s v="SedonaOffice 5.x"/>
    <s v="10706-Backup"/>
    <s v="12/1/2019"/>
    <n v="205"/>
    <x v="32"/>
    <x v="0"/>
  </r>
  <r>
    <x v="239"/>
    <x v="248"/>
    <s v="SedonaDocs Support Fee"/>
    <s v="SedonaOffice 5.x"/>
    <s v="10706-Docs"/>
    <s v="12/1/2019"/>
    <n v="102.5"/>
    <x v="2"/>
    <x v="0"/>
  </r>
  <r>
    <x v="239"/>
    <x v="248"/>
    <s v="SedonaOffice Support"/>
    <s v="SedonaOffice 5.x"/>
    <s v="10706-SedonaOffice"/>
    <s v="12/1/2019"/>
    <n v="464.46000000000004"/>
    <x v="519"/>
    <x v="0"/>
  </r>
  <r>
    <x v="240"/>
    <x v="249"/>
    <s v="Address Verification "/>
    <s v="SedonaOffice 5.x"/>
    <s v="10709-SedonaOffice"/>
    <s v="7/1/2020"/>
    <n v="102.48"/>
    <x v="279"/>
    <x v="1"/>
  </r>
  <r>
    <x v="240"/>
    <x v="249"/>
    <s v="BFIS Support Fee"/>
    <s v="SedonaOffice 5.x"/>
    <s v="10709-Bridgestone"/>
    <s v="12/1/2019"/>
    <n v="31.2"/>
    <x v="75"/>
    <x v="0"/>
  </r>
  <r>
    <x v="240"/>
    <x v="249"/>
    <s v="EFT Support Fee"/>
    <s v="SedonaOffice 5.x"/>
    <s v="10709-Forte"/>
    <s v="12/1/2019"/>
    <n v="31.5"/>
    <x v="76"/>
    <x v="0"/>
  </r>
  <r>
    <x v="240"/>
    <x v="249"/>
    <s v="SedonaDocs Support Fee"/>
    <s v="SedonaOffice 5.x"/>
    <s v="10709-Docs"/>
    <s v="12/1/2019"/>
    <n v="102.5"/>
    <x v="2"/>
    <x v="0"/>
  </r>
  <r>
    <x v="240"/>
    <x v="249"/>
    <s v="SedonaFSU Support"/>
    <s v="SedonaFSU"/>
    <s v="10709-FSU unlimited "/>
    <s v="12/1/2019"/>
    <n v="1025"/>
    <x v="89"/>
    <x v="0"/>
  </r>
  <r>
    <x v="240"/>
    <x v="249"/>
    <s v="SedonaSync Support"/>
    <s v="SedonaOffice 5.x"/>
    <s v="10709-Sync"/>
    <s v="12/1/2019"/>
    <n v="220.38"/>
    <x v="167"/>
    <x v="0"/>
  </r>
  <r>
    <x v="240"/>
    <x v="249"/>
    <s v="SedonaWEB"/>
    <s v="SedonaOffice 5.x"/>
    <s v="10709-Web"/>
    <s v="12/1/2019"/>
    <n v="102.5"/>
    <x v="2"/>
    <x v="0"/>
  </r>
  <r>
    <x v="240"/>
    <x v="249"/>
    <s v="SedonaAPI - Support Fee"/>
    <s v="SedonaAPI 2.0"/>
    <s v="10709-API"/>
    <s v="12/1/2019"/>
    <n v="200"/>
    <x v="27"/>
    <x v="0"/>
  </r>
  <r>
    <x v="240"/>
    <x v="249"/>
    <s v="eForms"/>
    <s v="SedonaOffice 5.x"/>
    <s v="10709-eForms"/>
    <s v="12/1/2019"/>
    <n v="50"/>
    <x v="1"/>
    <x v="0"/>
  </r>
  <r>
    <x v="240"/>
    <x v="249"/>
    <s v="SedonaOffice Support"/>
    <s v="SedonaOffice 5.x"/>
    <s v="10709-SedonaOffice"/>
    <s v="12/1/2019"/>
    <n v="1486.53"/>
    <x v="520"/>
    <x v="0"/>
  </r>
  <r>
    <x v="241"/>
    <x v="250"/>
    <s v="SedonaDocs Support Fee"/>
    <s v="SedonaOffice 5.x"/>
    <s v="10710-Docs"/>
    <s v="12/1/2019"/>
    <n v="100"/>
    <x v="28"/>
    <x v="0"/>
  </r>
  <r>
    <x v="241"/>
    <x v="250"/>
    <s v="SedonaOffice Support"/>
    <s v="SedonaOffice 5.x"/>
    <s v="10710-SedonaOffice"/>
    <s v="12/1/2019"/>
    <n v="275"/>
    <x v="521"/>
    <x v="0"/>
  </r>
  <r>
    <x v="242"/>
    <x v="251"/>
    <s v="SedonaFSU Support"/>
    <s v="SedonaFSU"/>
    <s v="10711-FSU"/>
    <s v="12/1/2019"/>
    <n v="522.75"/>
    <x v="192"/>
    <x v="0"/>
  </r>
  <r>
    <x v="242"/>
    <x v="251"/>
    <s v="EFT Support Fee"/>
    <s v="SedonaOffice 5.x"/>
    <s v="10711-Forte"/>
    <s v="12/1/2019"/>
    <n v="36.75"/>
    <x v="68"/>
    <x v="0"/>
  </r>
  <r>
    <x v="242"/>
    <x v="251"/>
    <s v="SedonaDocs Support Fee"/>
    <s v="SedonaOffice 5.x"/>
    <s v="10711-Docs"/>
    <s v="12/1/2019"/>
    <n v="102.5"/>
    <x v="2"/>
    <x v="0"/>
  </r>
  <r>
    <x v="242"/>
    <x v="251"/>
    <s v="SedonaOffice Support"/>
    <s v="SedonaOffice 5.x"/>
    <s v="10711-SedonaOffice"/>
    <s v="12/1/2019"/>
    <n v="281.88"/>
    <x v="3"/>
    <x v="0"/>
  </r>
  <r>
    <x v="243"/>
    <x v="252"/>
    <s v="SedonaOffice Support"/>
    <s v="SedonaOffice 5.x"/>
    <s v="10717-SedonaOffice"/>
    <s v="12/1/2019"/>
    <n v="275"/>
    <x v="521"/>
    <x v="0"/>
  </r>
  <r>
    <x v="244"/>
    <x v="253"/>
    <s v="Vivid CPM Financials"/>
    <s v="Vivid CPM"/>
    <s v="10718-Vivid CPM"/>
    <s v="12/1/2019"/>
    <n v="75"/>
    <x v="62"/>
    <x v="0"/>
  </r>
  <r>
    <x v="244"/>
    <x v="253"/>
    <s v="SedonaOffice Hosting Fee"/>
    <s v="SedonaOffice 5.x"/>
    <s v="10718-SedonaOffice"/>
    <s v="12/1/2019"/>
    <n v="400"/>
    <x v="193"/>
    <x v="0"/>
  </r>
  <r>
    <x v="244"/>
    <x v="253"/>
    <s v="SedonaOffice Support"/>
    <s v="SedonaOffice 5.x"/>
    <s v="10718-SedonaOffice"/>
    <s v="12/1/2019"/>
    <n v="150"/>
    <x v="41"/>
    <x v="0"/>
  </r>
  <r>
    <x v="244"/>
    <x v="253"/>
    <s v="BFIS Support Fee"/>
    <s v="SedonaOffice 5.x"/>
    <s v="10718-Bridgestone"/>
    <s v="12/1/2019"/>
    <n v="36.4"/>
    <x v="82"/>
    <x v="0"/>
  </r>
  <r>
    <x v="244"/>
    <x v="253"/>
    <s v="EFT Support Fee"/>
    <s v="SedonaOffice 5.x"/>
    <s v="10718-Forte"/>
    <s v="12/1/2019"/>
    <n v="36.75"/>
    <x v="68"/>
    <x v="0"/>
  </r>
  <r>
    <x v="244"/>
    <x v="253"/>
    <s v="SedonaOffice Support"/>
    <s v="SedonaOffice 5.x"/>
    <s v="10718-IIS Server"/>
    <s v="12/1/2019"/>
    <n v="153.75"/>
    <x v="46"/>
    <x v="0"/>
  </r>
  <r>
    <x v="244"/>
    <x v="253"/>
    <s v="SedonaOffice Support"/>
    <s v="SedonaOffice 5.x"/>
    <s v="10718-API"/>
    <s v="12/1/2019"/>
    <n v="153.75"/>
    <x v="46"/>
    <x v="0"/>
  </r>
  <r>
    <x v="244"/>
    <x v="253"/>
    <s v="SedonaOffice Support"/>
    <s v="SedonaOffice 5.x"/>
    <s v="10718-SedonaOffice"/>
    <s v="12/1/2019"/>
    <n v="5560.63"/>
    <x v="522"/>
    <x v="0"/>
  </r>
  <r>
    <x v="244"/>
    <x v="253"/>
    <s v="SedonaSync Support"/>
    <s v="SedonaOffice 5.x"/>
    <s v="10718-Sync"/>
    <s v="12/1/2019"/>
    <n v="358.75"/>
    <x v="523"/>
    <x v="0"/>
  </r>
  <r>
    <x v="244"/>
    <x v="253"/>
    <s v="SedonaWEB"/>
    <s v="SedonaOffice 5.x"/>
    <s v="10718-Web"/>
    <s v="12/1/2019"/>
    <n v="102.5"/>
    <x v="2"/>
    <x v="0"/>
  </r>
  <r>
    <x v="245"/>
    <x v="254"/>
    <s v="EFT Support Fee"/>
    <s v="SedonaOffice 5.x"/>
    <s v="10719-Forte"/>
    <s v="12/1/2019"/>
    <n v="36.75"/>
    <x v="68"/>
    <x v="0"/>
  </r>
  <r>
    <x v="245"/>
    <x v="254"/>
    <s v="SedonaDocs Support Fee"/>
    <s v="SedonaOffice 5.x"/>
    <s v="10719-Docs"/>
    <s v="12/1/2019"/>
    <n v="102.5"/>
    <x v="2"/>
    <x v="0"/>
  </r>
  <r>
    <x v="245"/>
    <x v="254"/>
    <s v="SedonaOffice Support"/>
    <s v="SedonaOffice 5.x"/>
    <s v="10719-SedonaOffice"/>
    <s v="12/1/2019"/>
    <n v="864.08"/>
    <x v="524"/>
    <x v="0"/>
  </r>
  <r>
    <x v="245"/>
    <x v="254"/>
    <s v="SedonaSync Support"/>
    <s v="SedonaOffice 5.x"/>
    <s v="10719-Sync"/>
    <s v="12/1/2019"/>
    <n v="230.63"/>
    <x v="525"/>
    <x v="0"/>
  </r>
  <r>
    <x v="245"/>
    <x v="254"/>
    <s v="SedonaWEB"/>
    <s v="SedonaOffice 5.x"/>
    <s v="10719-Web"/>
    <s v="12/1/2019"/>
    <n v="102.5"/>
    <x v="2"/>
    <x v="0"/>
  </r>
  <r>
    <x v="245"/>
    <x v="254"/>
    <s v="SedonaFSU Support"/>
    <s v="SedonaFSU"/>
    <s v="10719-FSU"/>
    <s v="12/1/2019"/>
    <n v="960"/>
    <x v="526"/>
    <x v="0"/>
  </r>
  <r>
    <x v="245"/>
    <x v="254"/>
    <s v="QW Integration &amp; Support"/>
    <s v="SedonaOffice 5.x"/>
    <s v="10719-QuoteWerks"/>
    <s v="12/1/2019"/>
    <n v="50"/>
    <x v="1"/>
    <x v="0"/>
  </r>
  <r>
    <x v="246"/>
    <x v="255"/>
    <s v="SedonaDocs Support Fee"/>
    <s v="SedonaOffice 5.x"/>
    <s v="10720-Docs"/>
    <s v="12/1/2019"/>
    <n v="102.5"/>
    <x v="2"/>
    <x v="0"/>
  </r>
  <r>
    <x v="246"/>
    <x v="255"/>
    <s v="SedonaOffice Support"/>
    <s v="SedonaOffice 5.x"/>
    <s v="10720-SedonaCloud"/>
    <s v="12/1/2019"/>
    <n v="445.88"/>
    <x v="472"/>
    <x v="0"/>
  </r>
  <r>
    <x v="247"/>
    <x v="256"/>
    <s v="BFIS Support Fee"/>
    <s v="SedonaOffice 5.x"/>
    <s v="10726-Bridgestone"/>
    <s v="12/1/2019"/>
    <n v="36.4"/>
    <x v="82"/>
    <x v="0"/>
  </r>
  <r>
    <x v="247"/>
    <x v="256"/>
    <s v="EFT Support Fee"/>
    <s v="SedonaOffice 5.x"/>
    <s v="10726-Forte"/>
    <s v="12/1/2019"/>
    <n v="36.75"/>
    <x v="68"/>
    <x v="0"/>
  </r>
  <r>
    <x v="247"/>
    <x v="256"/>
    <s v="SedonaDocs Support Fee"/>
    <s v="SedonaOffice 5.x"/>
    <s v="10726-Docs"/>
    <s v="12/1/2019"/>
    <n v="102.5"/>
    <x v="2"/>
    <x v="0"/>
  </r>
  <r>
    <x v="247"/>
    <x v="256"/>
    <s v="SedonaSync Support"/>
    <s v="SedonaOffice 5.x"/>
    <s v="10726-Sync"/>
    <s v="12/1/2019"/>
    <n v="230.63"/>
    <x v="525"/>
    <x v="0"/>
  </r>
  <r>
    <x v="247"/>
    <x v="256"/>
    <s v="SedonaWEB"/>
    <s v="SedonaOffice 5.x"/>
    <s v="10726-Web"/>
    <s v="12/1/2019"/>
    <n v="102.5"/>
    <x v="2"/>
    <x v="0"/>
  </r>
  <r>
    <x v="247"/>
    <x v="256"/>
    <s v="SedonaOffice Support"/>
    <s v="SedonaOffice 5.x"/>
    <s v="10726-SedonaOffice"/>
    <s v="12/1/2019"/>
    <n v="728.88"/>
    <x v="527"/>
    <x v="0"/>
  </r>
  <r>
    <x v="247"/>
    <x v="256"/>
    <s v="SedonaFSU Support"/>
    <s v="SedonaFSU"/>
    <s v="10726-FSU"/>
    <s v="12/1/2019"/>
    <n v="595"/>
    <x v="405"/>
    <x v="0"/>
  </r>
  <r>
    <x v="248"/>
    <x v="257"/>
    <s v="SedonaFSU Support"/>
    <s v="SedonaFSU"/>
    <s v="10729-FSU"/>
    <s v="12/1/2019"/>
    <n v="210"/>
    <x v="528"/>
    <x v="0"/>
  </r>
  <r>
    <x v="248"/>
    <x v="257"/>
    <s v="EFT Support Fee"/>
    <s v="SedonaOffice 5.x"/>
    <s v="10729-EFT"/>
    <s v="12/1/2019"/>
    <n v="35"/>
    <x v="219"/>
    <x v="0"/>
  </r>
  <r>
    <x v="248"/>
    <x v="257"/>
    <s v="SedonaOffice Support"/>
    <s v="SedonaOffice 5.x"/>
    <s v="10729-SedonaOffice"/>
    <s v="12/1/2019"/>
    <n v="715"/>
    <x v="529"/>
    <x v="0"/>
  </r>
  <r>
    <x v="248"/>
    <x v="257"/>
    <s v="SedonaSync Support"/>
    <s v="SedonaOffice 5.x"/>
    <s v="10729-Sync"/>
    <s v="12/1/2019"/>
    <n v="225"/>
    <x v="487"/>
    <x v="0"/>
  </r>
  <r>
    <x v="248"/>
    <x v="257"/>
    <s v="SedonaDocs Support Fee"/>
    <s v="SedonaOffice 5.x"/>
    <s v="10729-Docs"/>
    <s v="12/1/2019"/>
    <n v="100"/>
    <x v="28"/>
    <x v="0"/>
  </r>
  <r>
    <x v="249"/>
    <x v="258"/>
    <s v="WeSuite Support"/>
    <s v="SedonaOffice 5.x"/>
    <s v="10730-WeSuite"/>
    <s v="12/1/2019"/>
    <n v="100"/>
    <x v="28"/>
    <x v="0"/>
  </r>
  <r>
    <x v="249"/>
    <x v="258"/>
    <s v="SedonaOffice Support"/>
    <s v="SedonaOffice 5.x"/>
    <s v="10730-SedonaOffice"/>
    <s v="12/1/2019"/>
    <n v="175"/>
    <x v="218"/>
    <x v="0"/>
  </r>
  <r>
    <x v="250"/>
    <x v="259"/>
    <s v="SedonaOffice Hosting Fee"/>
    <s v="SedonaOffice 4.x"/>
    <s v="10732-SedonaOffice"/>
    <s v="12/1/2019"/>
    <n v="561"/>
    <x v="530"/>
    <x v="0"/>
  </r>
  <r>
    <x v="250"/>
    <x v="259"/>
    <s v="SedonaOffice Support"/>
    <s v="SedonaOffice 4.x"/>
    <s v="10732-SedonaOffice"/>
    <s v="12/1/2019"/>
    <n v="445"/>
    <x v="531"/>
    <x v="0"/>
  </r>
  <r>
    <x v="250"/>
    <x v="259"/>
    <s v="SedonaFSU Support"/>
    <s v="SedonaFSU"/>
    <s v="10732-FSU"/>
    <s v="12/1/2019"/>
    <n v="315"/>
    <x v="417"/>
    <x v="0"/>
  </r>
  <r>
    <x v="250"/>
    <x v="259"/>
    <s v="SedonaDocs Support Fee"/>
    <s v="SedonaOffice 5.x"/>
    <s v="10732-Docs"/>
    <s v="12/1/2019"/>
    <n v="100"/>
    <x v="28"/>
    <x v="0"/>
  </r>
  <r>
    <x v="251"/>
    <x v="260"/>
    <s v="SedonaAPI - Support Fee"/>
    <s v="SedonaOffice 5.x"/>
    <s v="10733-API"/>
    <s v="12/1/2019"/>
    <n v="100"/>
    <x v="28"/>
    <x v="0"/>
  </r>
  <r>
    <x v="251"/>
    <x v="260"/>
    <s v="SedonaWEB"/>
    <s v="SedonaOffice 5.x"/>
    <s v="10733-SedonaWeb"/>
    <s v="12/1/2019"/>
    <n v="100"/>
    <x v="28"/>
    <x v="0"/>
  </r>
  <r>
    <x v="251"/>
    <x v="260"/>
    <s v="SedonaOffice Support"/>
    <s v="SedonaOffice 5.x"/>
    <s v="10733-SedonaOffice"/>
    <s v="12/1/2019"/>
    <n v="1239"/>
    <x v="532"/>
    <x v="0"/>
  </r>
  <r>
    <x v="251"/>
    <x v="260"/>
    <s v="SedonaSync Support"/>
    <s v="SedonaOffice 5.x"/>
    <s v="10733-Sync"/>
    <s v="12/1/2019"/>
    <n v="225"/>
    <x v="487"/>
    <x v="0"/>
  </r>
  <r>
    <x v="251"/>
    <x v="260"/>
    <s v="EFT Support Fee"/>
    <s v="SedonaOffice 5.x"/>
    <s v="10733-Forte"/>
    <s v="12/1/2019"/>
    <n v="35"/>
    <x v="219"/>
    <x v="0"/>
  </r>
  <r>
    <x v="251"/>
    <x v="260"/>
    <s v="SedonaDocs Support Fee"/>
    <s v="SedonaOffice 5.x"/>
    <s v="10733-Docs"/>
    <s v="12/1/2019"/>
    <n v="100"/>
    <x v="28"/>
    <x v="0"/>
  </r>
  <r>
    <x v="251"/>
    <x v="260"/>
    <s v="SedonaFSU Support"/>
    <s v="SedonaFSU"/>
    <s v="10733-FSU"/>
    <s v="12/1/2019"/>
    <n v="50"/>
    <x v="1"/>
    <x v="0"/>
  </r>
  <r>
    <x v="252"/>
    <x v="261"/>
    <s v="SedonaDocs Support Fee"/>
    <s v="SedonaOffice 5.x"/>
    <s v="10735-Docs"/>
    <s v="12/1/2019"/>
    <n v="100"/>
    <x v="28"/>
    <x v="0"/>
  </r>
  <r>
    <x v="252"/>
    <x v="261"/>
    <s v="SedonaFSU Support"/>
    <s v="SedonaFSU"/>
    <s v="10735-FSU"/>
    <s v="12/1/2019"/>
    <n v="105"/>
    <x v="36"/>
    <x v="0"/>
  </r>
  <r>
    <x v="252"/>
    <x v="261"/>
    <s v="SedonaOffice Support"/>
    <s v="SedonaOffice 5.x"/>
    <s v="10735-SedonaOffice"/>
    <s v="12/1/2019"/>
    <n v="355"/>
    <x v="533"/>
    <x v="0"/>
  </r>
  <r>
    <x v="253"/>
    <x v="262"/>
    <s v="SedonaFSU Support"/>
    <s v="SedonaFSU"/>
    <s v="10736-FSU"/>
    <s v="12/1/2019"/>
    <n v="245"/>
    <x v="366"/>
    <x v="0"/>
  </r>
  <r>
    <x v="253"/>
    <x v="262"/>
    <s v="SedonaOffice Support"/>
    <s v="SedonaOffice 5.x"/>
    <s v="10736-SedonaOffice"/>
    <s v="12/1/2019"/>
    <n v="435"/>
    <x v="534"/>
    <x v="0"/>
  </r>
  <r>
    <x v="253"/>
    <x v="262"/>
    <s v="SedonaSync Support"/>
    <s v="SedonaOffice 5.x"/>
    <s v="10736-Sync"/>
    <s v="12/1/2019"/>
    <n v="225"/>
    <x v="487"/>
    <x v="0"/>
  </r>
  <r>
    <x v="253"/>
    <x v="262"/>
    <s v="EFT Support Fee"/>
    <s v="SedonaOffice 5.x"/>
    <s v="10736-Forte"/>
    <s v="12/1/2019"/>
    <n v="35"/>
    <x v="219"/>
    <x v="0"/>
  </r>
  <r>
    <x v="253"/>
    <x v="262"/>
    <s v="SedonaWEB"/>
    <s v="SedonaOffice 5.x"/>
    <s v="10736-Web"/>
    <s v="12/1/2019"/>
    <n v="100"/>
    <x v="28"/>
    <x v="0"/>
  </r>
  <r>
    <x v="253"/>
    <x v="262"/>
    <s v="SedonaDocs Support Fee"/>
    <s v="SedonaOffice 5.x"/>
    <s v="10736-QuoteWerks"/>
    <s v="12/1/2019"/>
    <n v="100"/>
    <x v="28"/>
    <x v="0"/>
  </r>
  <r>
    <x v="253"/>
    <x v="262"/>
    <s v="Fleetmatics Integration"/>
    <s v="SedonaOffice 5.x"/>
    <s v="10736-SageQuest"/>
    <s v="12/1/2019"/>
    <n v="25"/>
    <x v="52"/>
    <x v="0"/>
  </r>
  <r>
    <x v="253"/>
    <x v="262"/>
    <s v="SedonaAPI - Support Fee"/>
    <s v="SedonaOffice 5.x"/>
    <s v="10736-API"/>
    <s v="12/1/2019"/>
    <n v="200"/>
    <x v="27"/>
    <x v="0"/>
  </r>
  <r>
    <x v="253"/>
    <x v="262"/>
    <s v="QW Integration &amp; Support"/>
    <s v="SedonaOffice 5.x"/>
    <s v="10736-QuoteWerks"/>
    <s v="12/1/2019"/>
    <n v="50"/>
    <x v="1"/>
    <x v="0"/>
  </r>
  <r>
    <x v="254"/>
    <x v="263"/>
    <s v="EFT Support Fee"/>
    <s v="SedonaOffice 5.x"/>
    <s v="10737-EFT"/>
    <s v="12/1/2019"/>
    <n v="36.75"/>
    <x v="68"/>
    <x v="0"/>
  </r>
  <r>
    <x v="254"/>
    <x v="263"/>
    <s v="SedonaDocs Support Fee"/>
    <s v="SedonaOffice 5.x"/>
    <s v="10737-Docs"/>
    <s v="12/1/2019"/>
    <n v="102.5"/>
    <x v="2"/>
    <x v="0"/>
  </r>
  <r>
    <x v="254"/>
    <x v="263"/>
    <s v="SedonaOffice Hosting Fee"/>
    <s v="SedonaOffice 5.x"/>
    <s v="10737-SedonaOffice"/>
    <s v="12/1/2019"/>
    <n v="398.73"/>
    <x v="535"/>
    <x v="0"/>
  </r>
  <r>
    <x v="254"/>
    <x v="263"/>
    <s v="SedonaOffice Support"/>
    <s v="SedonaOffice 5.x"/>
    <s v="10737-SedonaOffice"/>
    <s v="12/1/2019"/>
    <n v="281.88"/>
    <x v="3"/>
    <x v="0"/>
  </r>
  <r>
    <x v="254"/>
    <x v="263"/>
    <s v="SedonaWEB"/>
    <s v="SedonaOffice 5.x"/>
    <s v="10737-Web"/>
    <s v="12/1/2019"/>
    <n v="102.5"/>
    <x v="2"/>
    <x v="0"/>
  </r>
  <r>
    <x v="255"/>
    <x v="264"/>
    <s v="BFIS Support Fee"/>
    <s v="SedonaOffice 5.x"/>
    <s v="10738-BFIS"/>
    <s v="12/1/2019"/>
    <n v="31.2"/>
    <x v="75"/>
    <x v="0"/>
  </r>
  <r>
    <x v="255"/>
    <x v="264"/>
    <s v="EFT Support Fee"/>
    <s v="SedonaOffice 5.x"/>
    <s v="10738-EFT"/>
    <s v="12/1/2019"/>
    <n v="36.75"/>
    <x v="68"/>
    <x v="0"/>
  </r>
  <r>
    <x v="255"/>
    <x v="264"/>
    <s v="SedonaDocs Support Fee"/>
    <s v="SedonaDocs"/>
    <s v="10738-SedonaDocs"/>
    <s v="12/1/2019"/>
    <n v="102.5"/>
    <x v="2"/>
    <x v="0"/>
  </r>
  <r>
    <x v="255"/>
    <x v="264"/>
    <s v="SedonaSync Support"/>
    <s v="SedonaOffice 5.x"/>
    <s v="10738-Sync"/>
    <s v="12/1/2019"/>
    <n v="220.38"/>
    <x v="167"/>
    <x v="0"/>
  </r>
  <r>
    <x v="255"/>
    <x v="264"/>
    <s v="WeSuite Support"/>
    <s v="SedonaOffice 5.x"/>
    <s v="10738 - WeSuite "/>
    <s v="12/1/2019"/>
    <n v="105"/>
    <x v="36"/>
    <x v="0"/>
  </r>
  <r>
    <x v="255"/>
    <x v="264"/>
    <s v="SedonaOffice Support"/>
    <s v="SedonaOffice 5.x"/>
    <s v="10738-SedonaOffice"/>
    <s v="12/1/2019"/>
    <n v="1645.48"/>
    <x v="536"/>
    <x v="0"/>
  </r>
  <r>
    <x v="255"/>
    <x v="264"/>
    <s v="SedonaAPI - Support Fee"/>
    <s v="SedonaAPI 2.0"/>
    <s v="10738-API"/>
    <s v="12/1/2019"/>
    <n v="200"/>
    <x v="27"/>
    <x v="0"/>
  </r>
  <r>
    <x v="255"/>
    <x v="264"/>
    <s v="SedonaFSU Support"/>
    <s v="SedonaFSU"/>
    <s v="10738-FSU"/>
    <s v="12/1/2019"/>
    <n v="1435.22"/>
    <x v="537"/>
    <x v="0"/>
  </r>
  <r>
    <x v="256"/>
    <x v="265"/>
    <s v="SedonaOffice Support"/>
    <s v="SedonaOffice 5.x"/>
    <s v="10739-SedonaOffice"/>
    <s v="12/1/2019"/>
    <n v="620"/>
    <x v="538"/>
    <x v="0"/>
  </r>
  <r>
    <x v="256"/>
    <x v="265"/>
    <s v="SedonaDocs Support Fee"/>
    <s v="SedonaDocs"/>
    <s v="10739-Docs"/>
    <s v="12/1/2019"/>
    <n v="102.5"/>
    <x v="2"/>
    <x v="0"/>
  </r>
  <r>
    <x v="256"/>
    <x v="265"/>
    <s v="SedonaOffice Hosting Fee"/>
    <s v="SedonaOffice 5.x"/>
    <s v="10739-SedonaOffice"/>
    <s v="12/1/2019"/>
    <n v="1085.48"/>
    <x v="539"/>
    <x v="0"/>
  </r>
  <r>
    <x v="256"/>
    <x v="265"/>
    <s v="SedonaSync Support"/>
    <s v="SedonaOffice 5.x"/>
    <s v="10739-Sync"/>
    <s v="12/1/2019"/>
    <n v="220.38"/>
    <x v="167"/>
    <x v="0"/>
  </r>
  <r>
    <x v="256"/>
    <x v="265"/>
    <s v="SedonaWEB"/>
    <s v="SedonaWeb"/>
    <s v="10739-Web"/>
    <s v="12/1/2019"/>
    <n v="102.5"/>
    <x v="2"/>
    <x v="0"/>
  </r>
  <r>
    <x v="256"/>
    <x v="265"/>
    <s v="WeSuite Support"/>
    <s v="SedonaOffice 5.x"/>
    <s v="10739-WeSuite "/>
    <s v="12/1/2019"/>
    <n v="105"/>
    <x v="36"/>
    <x v="0"/>
  </r>
  <r>
    <x v="257"/>
    <x v="266"/>
    <s v="SedonaOffice Hosting Fee"/>
    <s v="SedonaCloud"/>
    <s v="10740-SedonaOffice"/>
    <s v="12/1/2019"/>
    <n v="360"/>
    <x v="540"/>
    <x v="0"/>
  </r>
  <r>
    <x v="257"/>
    <x v="266"/>
    <s v="SedonaOffice Hosting Fee"/>
    <s v="SedonaCloud"/>
    <s v="10740-SedonaOffice"/>
    <s v="12/1/2019"/>
    <n v="530"/>
    <x v="541"/>
    <x v="0"/>
  </r>
  <r>
    <x v="257"/>
    <x v="266"/>
    <s v="SedonaOffice Support"/>
    <s v="SedonaCloud"/>
    <s v="10740-SedonaOffice"/>
    <s v="12/1/2019"/>
    <n v="555"/>
    <x v="542"/>
    <x v="0"/>
  </r>
  <r>
    <x v="257"/>
    <x v="266"/>
    <s v="SedonaFSU Support"/>
    <s v="SedonaFSU"/>
    <s v="10740-FSU"/>
    <s v="12/1/2019"/>
    <n v="70"/>
    <x v="313"/>
    <x v="0"/>
  </r>
  <r>
    <x v="257"/>
    <x v="266"/>
    <s v="EFT Support Fee"/>
    <s v="SedonaOffice 5.x"/>
    <s v="10740-EFT"/>
    <s v="12/1/2019"/>
    <n v="35"/>
    <x v="219"/>
    <x v="0"/>
  </r>
  <r>
    <x v="257"/>
    <x v="266"/>
    <s v="SedonaOffice Support"/>
    <s v="SedonaCloud"/>
    <s v="10740-SedonaOffice"/>
    <s v="12/1/2019"/>
    <n v="320"/>
    <x v="498"/>
    <x v="0"/>
  </r>
  <r>
    <x v="258"/>
    <x v="267"/>
    <s v="SedonaFSU Support"/>
    <s v="SedonaFSU"/>
    <s v="10745-FSU"/>
    <s v="12/1/2019"/>
    <n v="105"/>
    <x v="36"/>
    <x v="0"/>
  </r>
  <r>
    <x v="258"/>
    <x v="267"/>
    <s v="SedonaOffice Hosting Fee"/>
    <s v="SedonaOffice 5.x"/>
    <s v="10745-SedonaOffice"/>
    <s v="12/1/2019"/>
    <n v="278"/>
    <x v="543"/>
    <x v="0"/>
  </r>
  <r>
    <x v="258"/>
    <x v="267"/>
    <s v="EFT Support Fee"/>
    <s v="SedonaOffice 5.x"/>
    <s v="10745-SedonaOffice"/>
    <s v="12/1/2019"/>
    <n v="35"/>
    <x v="219"/>
    <x v="0"/>
  </r>
  <r>
    <x v="258"/>
    <x v="267"/>
    <s v="SedonaOffice Support"/>
    <s v="SedonaOffice 5.x"/>
    <s v="10745-SedonaOffice"/>
    <s v="12/1/2019"/>
    <n v="275"/>
    <x v="521"/>
    <x v="0"/>
  </r>
  <r>
    <x v="258"/>
    <x v="267"/>
    <s v="SedonaWEB"/>
    <s v="SedonaOffice 5.x"/>
    <s v="10745-Web"/>
    <s v="12/1/2019"/>
    <n v="100"/>
    <x v="28"/>
    <x v="0"/>
  </r>
  <r>
    <x v="258"/>
    <x v="267"/>
    <s v="BFIS Support Fee"/>
    <s v="SedonaOffice 5.x"/>
    <s v="10745-BFIS"/>
    <s v="12/1/2019"/>
    <n v="30"/>
    <x v="544"/>
    <x v="0"/>
  </r>
  <r>
    <x v="258"/>
    <x v="267"/>
    <s v="QW Integration &amp; Support"/>
    <s v="SedonaOffice 5.x"/>
    <s v="10745-QuoteWerks"/>
    <s v="12/1/2019"/>
    <n v="50"/>
    <x v="1"/>
    <x v="0"/>
  </r>
  <r>
    <x v="259"/>
    <x v="268"/>
    <s v="SedonaBackup"/>
    <s v="SedonaOffice 5.x"/>
    <s v="10748-Backup"/>
    <s v="12/1/2019"/>
    <n v="205"/>
    <x v="32"/>
    <x v="0"/>
  </r>
  <r>
    <x v="259"/>
    <x v="268"/>
    <s v="SedonaDocs Support Fee"/>
    <s v="SedonaOffice 5.x"/>
    <s v="10748-Docs"/>
    <s v="12/1/2019"/>
    <n v="102.5"/>
    <x v="2"/>
    <x v="0"/>
  </r>
  <r>
    <x v="259"/>
    <x v="268"/>
    <s v="SedonaOffice Support"/>
    <s v="SedonaOffice 5.x"/>
    <s v="10748-SedonaOffice"/>
    <s v="12/1/2019"/>
    <n v="363.88"/>
    <x v="545"/>
    <x v="0"/>
  </r>
  <r>
    <x v="259"/>
    <x v="268"/>
    <s v="SedonaFSU Support"/>
    <s v="SedonaFSU"/>
    <s v="10748-FSU"/>
    <s v="11/1/2019"/>
    <n v="179.39000000000001"/>
    <x v="546"/>
    <x v="0"/>
  </r>
  <r>
    <x v="260"/>
    <x v="269"/>
    <s v="Vivid CPM Financials"/>
    <s v="Vivid CPM"/>
    <s v="10749-Vivid"/>
    <s v="12/1/2019"/>
    <n v="825"/>
    <x v="138"/>
    <x v="1"/>
  </r>
  <r>
    <x v="260"/>
    <x v="269"/>
    <s v="SedonaFSU Support"/>
    <s v="SedonaOffice 5.x"/>
    <s v="10749-SedonaOffice"/>
    <s v="11/1/2019"/>
    <n v="175"/>
    <x v="218"/>
    <x v="0"/>
  </r>
  <r>
    <x v="260"/>
    <x v="269"/>
    <s v="SedonaDocs Support Fee"/>
    <s v="SedonaOffice 5.x"/>
    <s v="10749-SedonaOffice"/>
    <s v="12/1/2019"/>
    <n v="102.5"/>
    <x v="2"/>
    <x v="0"/>
  </r>
  <r>
    <x v="260"/>
    <x v="269"/>
    <s v="SedonaOffice Hosting Fee"/>
    <s v="SedonaOffice 5.x"/>
    <s v="10749-SedonaOffice"/>
    <s v="12/1/2019"/>
    <n v="398.73"/>
    <x v="535"/>
    <x v="0"/>
  </r>
  <r>
    <x v="260"/>
    <x v="269"/>
    <s v="SedonaOffice Support"/>
    <s v="SedonaOffice 5.x"/>
    <s v="10749-SedonaOffice"/>
    <s v="12/1/2019"/>
    <n v="322.88"/>
    <x v="314"/>
    <x v="0"/>
  </r>
  <r>
    <x v="260"/>
    <x v="269"/>
    <s v="SedonaAPI - Support Fee"/>
    <s v="SedonaAPI 2.0"/>
    <s v="10749-API"/>
    <s v="12/1/2019"/>
    <n v="100"/>
    <x v="28"/>
    <x v="0"/>
  </r>
  <r>
    <x v="260"/>
    <x v="269"/>
    <s v="SedonaAPI - Support Fee"/>
    <s v="SedonaAPI 2.0"/>
    <s v="10749-API"/>
    <s v="12/1/2019"/>
    <n v="100"/>
    <x v="28"/>
    <x v="0"/>
  </r>
  <r>
    <x v="261"/>
    <x v="270"/>
    <s v="SedonaFSU Support"/>
    <s v="SedonaOffice 5.x"/>
    <s v="10752-FSU"/>
    <s v="12/1/2019"/>
    <n v="1000"/>
    <x v="547"/>
    <x v="0"/>
  </r>
  <r>
    <x v="261"/>
    <x v="270"/>
    <s v="EFT Support Fee"/>
    <s v="SedonaOffice 5.x"/>
    <s v="10752-Forte"/>
    <s v="12/1/2019"/>
    <n v="35"/>
    <x v="219"/>
    <x v="0"/>
  </r>
  <r>
    <x v="261"/>
    <x v="270"/>
    <s v="SedonaDocs Support Fee"/>
    <s v="SedonaOffice 5.x"/>
    <s v="10752-Docs"/>
    <s v="12/1/2019"/>
    <n v="100"/>
    <x v="28"/>
    <x v="0"/>
  </r>
  <r>
    <x v="261"/>
    <x v="270"/>
    <s v="SedonaSync Support"/>
    <s v="SedonaOffice 5.x"/>
    <s v="10752-Sync"/>
    <s v="12/1/2019"/>
    <n v="215"/>
    <x v="14"/>
    <x v="0"/>
  </r>
  <r>
    <x v="261"/>
    <x v="270"/>
    <s v="QW Integration &amp; Support"/>
    <s v="SedonaOffice 5.x"/>
    <s v="10752-QuoteWerks"/>
    <s v="12/1/2019"/>
    <n v="50"/>
    <x v="1"/>
    <x v="0"/>
  </r>
  <r>
    <x v="261"/>
    <x v="270"/>
    <s v="SedonaOffice Support"/>
    <s v="SedonaOffice 5.x"/>
    <s v="10752-SedonaOffice"/>
    <s v="12/1/2019"/>
    <n v="2068"/>
    <x v="548"/>
    <x v="0"/>
  </r>
  <r>
    <x v="262"/>
    <x v="271"/>
    <s v="Vivid CPM Financials"/>
    <s v="SedonaOffice 5.x"/>
    <s v="10757-Vivid CPM"/>
    <s v="10/1/2020"/>
    <n v="1650"/>
    <x v="549"/>
    <x v="1"/>
  </r>
  <r>
    <x v="262"/>
    <x v="271"/>
    <s v="SedonaAPI - Support Fee"/>
    <s v="SedonaOffice 5.x"/>
    <s v="10757-API"/>
    <s v="12/1/2019"/>
    <n v="100"/>
    <x v="28"/>
    <x v="0"/>
  </r>
  <r>
    <x v="262"/>
    <x v="271"/>
    <s v="SedonaAPI - Support Fee"/>
    <s v="SedonaOffice 5.x"/>
    <s v="10757-API"/>
    <s v="12/1/2019"/>
    <n v="100"/>
    <x v="28"/>
    <x v="0"/>
  </r>
  <r>
    <x v="262"/>
    <x v="271"/>
    <s v="BFIS Support Fee"/>
    <s v="SedonaOffice 5.x"/>
    <s v="10757-Bridgestone"/>
    <s v="12/1/2019"/>
    <n v="36.4"/>
    <x v="82"/>
    <x v="0"/>
  </r>
  <r>
    <x v="262"/>
    <x v="271"/>
    <s v="EFT Support Fee"/>
    <s v="SedonaOffice 5.x"/>
    <s v="10757 EFT"/>
    <s v="12/1/2019"/>
    <n v="36.75"/>
    <x v="68"/>
    <x v="0"/>
  </r>
  <r>
    <x v="262"/>
    <x v="271"/>
    <s v="SedonaDocs Support Fee"/>
    <s v="SedonaDocs"/>
    <s v="10757 Docs"/>
    <s v="12/1/2019"/>
    <n v="102.5"/>
    <x v="2"/>
    <x v="0"/>
  </r>
  <r>
    <x v="262"/>
    <x v="271"/>
    <s v="SedonaOffice Hosting Fee"/>
    <s v="SedonaOffice 5.x"/>
    <s v="10757-SedonaOffice"/>
    <s v="12/1/2019"/>
    <n v="832.53"/>
    <x v="550"/>
    <x v="0"/>
  </r>
  <r>
    <x v="262"/>
    <x v="271"/>
    <s v="SedonaOffice Support"/>
    <s v="SedonaOffice 5.x"/>
    <s v="10757-SedonaOffice"/>
    <s v="12/1/2019"/>
    <n v="522.75"/>
    <x v="192"/>
    <x v="0"/>
  </r>
  <r>
    <x v="262"/>
    <x v="271"/>
    <s v="SedonaSync Support"/>
    <s v="SedonaOffice 5.x"/>
    <s v="10757-Sync"/>
    <s v="12/1/2019"/>
    <n v="220.38"/>
    <x v="167"/>
    <x v="0"/>
  </r>
  <r>
    <x v="262"/>
    <x v="271"/>
    <s v="SedonaWEB"/>
    <s v="SedonaWeb"/>
    <s v="10757 SedonaWeb"/>
    <s v="12/1/2019"/>
    <n v="102.5"/>
    <x v="2"/>
    <x v="0"/>
  </r>
  <r>
    <x v="262"/>
    <x v="271"/>
    <s v="SedonaFSU Support"/>
    <s v="SedonaFSU"/>
    <s v="10757 FSU"/>
    <s v="12/1/2019"/>
    <n v="645.78"/>
    <x v="551"/>
    <x v="0"/>
  </r>
  <r>
    <x v="263"/>
    <x v="272"/>
    <s v="EFT Support Fee"/>
    <s v="SedonaOffice 5.x"/>
    <s v="10758-EFT"/>
    <s v="12/1/2019"/>
    <n v="36.75"/>
    <x v="68"/>
    <x v="0"/>
  </r>
  <r>
    <x v="263"/>
    <x v="272"/>
    <s v="SedonaDocs Support Fee"/>
    <s v="SedonaDocs"/>
    <s v="10758-SedonaDocs"/>
    <s v="12/1/2019"/>
    <n v="102.5"/>
    <x v="2"/>
    <x v="0"/>
  </r>
  <r>
    <x v="263"/>
    <x v="272"/>
    <s v="SedonaFSU Support"/>
    <s v="SedonaFSU"/>
    <s v="10758-FSU"/>
    <s v="12/1/2019"/>
    <n v="205"/>
    <x v="32"/>
    <x v="0"/>
  </r>
  <r>
    <x v="263"/>
    <x v="272"/>
    <s v="SedonaOffice Hosting Fee"/>
    <s v="SedonaOffice 6.0"/>
    <s v="10758-SedonaCloud"/>
    <s v="12/1/2019"/>
    <n v="398.73"/>
    <x v="535"/>
    <x v="0"/>
  </r>
  <r>
    <x v="263"/>
    <x v="272"/>
    <s v="SedonaOffice Support"/>
    <s v="SedonaOffice 6.0"/>
    <s v="10758-SedonaCloud"/>
    <s v="12/1/2019"/>
    <n v="281.88"/>
    <x v="3"/>
    <x v="0"/>
  </r>
  <r>
    <x v="264"/>
    <x v="273"/>
    <s v="BFIS Support Fee"/>
    <s v="SedonaOffice 5.x"/>
    <s v="10760-BFIS"/>
    <s v="12/1/2019"/>
    <n v="31.2"/>
    <x v="75"/>
    <x v="0"/>
  </r>
  <r>
    <x v="264"/>
    <x v="273"/>
    <s v="EFT Support Fee"/>
    <s v="SedonaOffice 5.x"/>
    <s v="10760-EFT"/>
    <s v="12/1/2019"/>
    <n v="36.75"/>
    <x v="68"/>
    <x v="0"/>
  </r>
  <r>
    <x v="264"/>
    <x v="273"/>
    <s v="SedonaDocs Support Fee"/>
    <s v="SedonaOffice 5.x"/>
    <s v="10760-SedonaDocs"/>
    <s v="12/1/2019"/>
    <n v="102.5"/>
    <x v="2"/>
    <x v="0"/>
  </r>
  <r>
    <x v="264"/>
    <x v="273"/>
    <s v="SedonaOffice Support"/>
    <s v="SedonaOffice 5.x"/>
    <s v="10760-SedonaOffice"/>
    <s v="12/1/2019"/>
    <n v="486.88"/>
    <x v="423"/>
    <x v="0"/>
  </r>
  <r>
    <x v="264"/>
    <x v="273"/>
    <s v="SedonaSync Support"/>
    <s v="SedonaOffice 5.x"/>
    <s v="10760-Sync"/>
    <s v="12/1/2019"/>
    <n v="220.38"/>
    <x v="167"/>
    <x v="0"/>
  </r>
  <r>
    <x v="264"/>
    <x v="273"/>
    <s v="SedonaWEB"/>
    <s v="SedonaOffice 5.x"/>
    <s v="10760-Web"/>
    <s v="12/1/2019"/>
    <n v="102.5"/>
    <x v="2"/>
    <x v="0"/>
  </r>
  <r>
    <x v="264"/>
    <x v="273"/>
    <s v="WeSuite Support"/>
    <s v="SedonaOffice 5.x"/>
    <s v="10760-WeSuite"/>
    <s v="12/1/2019"/>
    <n v="105"/>
    <x v="36"/>
    <x v="0"/>
  </r>
  <r>
    <x v="264"/>
    <x v="273"/>
    <s v="SedonaFSU Support"/>
    <s v="SedonaFSU"/>
    <s v="10760-FSU"/>
    <s v="12/1/2019"/>
    <n v="502.32"/>
    <x v="552"/>
    <x v="0"/>
  </r>
  <r>
    <x v="264"/>
    <x v="273"/>
    <s v="Fleetmatics Integration"/>
    <s v="SedonaOffice 5.x"/>
    <s v="10760-Fleetmatics"/>
    <s v="12/1/2019"/>
    <n v="50"/>
    <x v="1"/>
    <x v="0"/>
  </r>
  <r>
    <x v="264"/>
    <x v="273"/>
    <s v="SedonaSync Support"/>
    <s v="SedonaOffice 5.x"/>
    <s v="10760-Sync"/>
    <s v="12/1/2019"/>
    <n v="40"/>
    <x v="94"/>
    <x v="0"/>
  </r>
  <r>
    <x v="265"/>
    <x v="274"/>
    <s v="SedonaOffice Hosting Fee"/>
    <s v="SedonaOffice 5.x"/>
    <s v="10761-SedonaOffice"/>
    <s v="12/1/2019"/>
    <n v="835.56000000000006"/>
    <x v="553"/>
    <x v="0"/>
  </r>
  <r>
    <x v="265"/>
    <x v="274"/>
    <s v="SedonaOffice Support"/>
    <s v="SedonaOffice 5.x"/>
    <s v="10761-SedonaOffice"/>
    <s v="12/1/2019"/>
    <n v="380"/>
    <x v="554"/>
    <x v="0"/>
  </r>
  <r>
    <x v="265"/>
    <x v="274"/>
    <s v="SedonaFSU Support"/>
    <s v="SedonaFSU"/>
    <s v="10761-FSU"/>
    <s v="12/1/2019"/>
    <n v="430.52"/>
    <x v="555"/>
    <x v="0"/>
  </r>
  <r>
    <x v="265"/>
    <x v="274"/>
    <s v="QW Integration &amp; Support"/>
    <s v="SedonaOffice 5.x"/>
    <s v="10761-QuoteWerks"/>
    <s v="12/1/2019"/>
    <n v="52.5"/>
    <x v="77"/>
    <x v="0"/>
  </r>
  <r>
    <x v="265"/>
    <x v="274"/>
    <s v="SedonaDocs Support Fee"/>
    <s v="SedonaOffice 5.x"/>
    <s v="10761-Docs"/>
    <s v="12/1/2019"/>
    <n v="102.5"/>
    <x v="2"/>
    <x v="0"/>
  </r>
  <r>
    <x v="265"/>
    <x v="274"/>
    <s v="SedonaSync Support"/>
    <s v="SedonaOffice 5.x"/>
    <s v="10761-Sync"/>
    <s v="12/1/2019"/>
    <n v="220.38"/>
    <x v="167"/>
    <x v="0"/>
  </r>
  <r>
    <x v="266"/>
    <x v="275"/>
    <s v="EFT Support Fee"/>
    <s v="SedonaOffice 5.x"/>
    <s v="10767-EFT"/>
    <s v="12/1/2019"/>
    <n v="35"/>
    <x v="219"/>
    <x v="0"/>
  </r>
  <r>
    <x v="266"/>
    <x v="275"/>
    <s v="SedonaSync Support"/>
    <s v="SedonaSync"/>
    <s v="10767-Sync"/>
    <s v="12/1/2019"/>
    <n v="175"/>
    <x v="218"/>
    <x v="0"/>
  </r>
  <r>
    <x v="266"/>
    <x v="275"/>
    <s v="SedonaDocs Support Fee"/>
    <s v="SedonaDocs"/>
    <s v="10767-Docs"/>
    <s v="12/1/2019"/>
    <n v="100"/>
    <x v="28"/>
    <x v="0"/>
  </r>
  <r>
    <x v="266"/>
    <x v="275"/>
    <s v="SedonaBackup"/>
    <s v="SedonaBackup"/>
    <s v="10767-BackUp"/>
    <s v="12/1/2019"/>
    <n v="200"/>
    <x v="27"/>
    <x v="0"/>
  </r>
  <r>
    <x v="266"/>
    <x v="275"/>
    <s v="SedonaAPI - Support Fee"/>
    <s v="SedonaAPI 2.0"/>
    <s v="10767-API"/>
    <s v="12/1/2019"/>
    <n v="150"/>
    <x v="41"/>
    <x v="0"/>
  </r>
  <r>
    <x v="266"/>
    <x v="275"/>
    <s v="QW Integration &amp; Support"/>
    <s v="QuoteWerks"/>
    <s v="10767-QuoteWerks"/>
    <s v="12/1/2019"/>
    <n v="50"/>
    <x v="1"/>
    <x v="0"/>
  </r>
  <r>
    <x v="266"/>
    <x v="275"/>
    <s v="SedonaFSU Support"/>
    <s v="SedonaFSU"/>
    <s v="10767-FSU"/>
    <s v="12/1/2019"/>
    <n v="875"/>
    <x v="556"/>
    <x v="0"/>
  </r>
  <r>
    <x v="266"/>
    <x v="275"/>
    <s v="eForms"/>
    <s v="eForms"/>
    <s v="10767-eForms"/>
    <s v="11/1/2019"/>
    <n v="325"/>
    <x v="557"/>
    <x v="0"/>
  </r>
  <r>
    <x v="266"/>
    <x v="275"/>
    <s v="Sales Automation"/>
    <s v="Sales Automation"/>
    <s v="10767-Sales Automation"/>
    <s v="12/1/2019"/>
    <n v="100"/>
    <x v="28"/>
    <x v="0"/>
  </r>
  <r>
    <x v="266"/>
    <x v="275"/>
    <s v="SedonaOffice Support"/>
    <s v="SedonaOffice 5.x"/>
    <s v="10767-SedonaOffice"/>
    <s v="12/1/2019"/>
    <n v="1251"/>
    <x v="558"/>
    <x v="0"/>
  </r>
  <r>
    <x v="266"/>
    <x v="275"/>
    <s v="SedonaSync Support"/>
    <s v="SedonaSync"/>
    <s v="10767-Sync"/>
    <s v="12/1/2019"/>
    <n v="40"/>
    <x v="94"/>
    <x v="0"/>
  </r>
  <r>
    <x v="267"/>
    <x v="276"/>
    <s v="QW Integration &amp; Support"/>
    <s v="QuoteWerks"/>
    <s v="10768-QuoteWerks"/>
    <s v="12/1/2019"/>
    <n v="50"/>
    <x v="1"/>
    <x v="0"/>
  </r>
  <r>
    <x v="267"/>
    <x v="276"/>
    <s v="SedonaFSU Support"/>
    <s v="SedonaFSU"/>
    <s v="10768-FSU"/>
    <s v="11/1/2019"/>
    <n v="1075"/>
    <x v="559"/>
    <x v="0"/>
  </r>
  <r>
    <x v="267"/>
    <x v="276"/>
    <s v="WeSuite Support"/>
    <s v="SedonaOffice 5.x"/>
    <s v="10768-WeSuite"/>
    <s v="12/1/2019"/>
    <n v="100"/>
    <x v="28"/>
    <x v="0"/>
  </r>
  <r>
    <x v="267"/>
    <x v="276"/>
    <s v="SedonaDocs Support Fee"/>
    <s v="SedonaOffice 5.x"/>
    <s v="10768-Docs"/>
    <s v="12/1/2019"/>
    <n v="100"/>
    <x v="28"/>
    <x v="0"/>
  </r>
  <r>
    <x v="267"/>
    <x v="276"/>
    <s v="SedonaOffice Support"/>
    <s v="SedonaOffice 5.x"/>
    <s v="10768- SedonaCloud"/>
    <s v="12/1/2019"/>
    <n v="755"/>
    <x v="446"/>
    <x v="0"/>
  </r>
  <r>
    <x v="267"/>
    <x v="276"/>
    <s v="SedonaSync Support"/>
    <s v="SedonaOffice 5.x"/>
    <s v="10768-Sync"/>
    <s v="12/1/2019"/>
    <n v="215"/>
    <x v="14"/>
    <x v="0"/>
  </r>
  <r>
    <x v="267"/>
    <x v="276"/>
    <s v="SedonaOffice Hosting Fee"/>
    <s v="SedonaOffice 5.x"/>
    <s v="10768- SedonaCloud"/>
    <s v="12/1/2019"/>
    <n v="919"/>
    <x v="560"/>
    <x v="0"/>
  </r>
  <r>
    <x v="268"/>
    <x v="277"/>
    <s v="SedonaOffice Hosting Fee"/>
    <s v="SedonaOffice 5.x"/>
    <s v="10770 - Hosting"/>
    <s v="12/1/2019"/>
    <n v="882"/>
    <x v="561"/>
    <x v="0"/>
  </r>
  <r>
    <x v="268"/>
    <x v="277"/>
    <s v="SedonaDocs Support Fee"/>
    <s v="SedonaOffice 5.x"/>
    <s v="10770 - Docs"/>
    <s v="12/1/2019"/>
    <n v="100"/>
    <x v="28"/>
    <x v="0"/>
  </r>
  <r>
    <x v="268"/>
    <x v="277"/>
    <s v="SedonaWEB"/>
    <s v="SedonaOffice 5.x"/>
    <s v="10770 - Web"/>
    <s v="12/1/2019"/>
    <n v="100"/>
    <x v="28"/>
    <x v="0"/>
  </r>
  <r>
    <x v="268"/>
    <x v="277"/>
    <s v="SedonaSync Support"/>
    <s v="SedonaOffice 5.x"/>
    <s v="10770 - Sync"/>
    <s v="12/1/2019"/>
    <n v="215"/>
    <x v="14"/>
    <x v="0"/>
  </r>
  <r>
    <x v="268"/>
    <x v="277"/>
    <s v="EFT Support Fee"/>
    <s v="SedonaOffice 5.x"/>
    <s v="10770 - EFT"/>
    <s v="12/1/2019"/>
    <n v="30"/>
    <x v="544"/>
    <x v="0"/>
  </r>
  <r>
    <x v="268"/>
    <x v="277"/>
    <s v="SedonaOffice Support"/>
    <s v="SedonaOffice 5.x"/>
    <s v="10770 - SedonaOffice"/>
    <s v="12/1/2019"/>
    <n v="520"/>
    <x v="301"/>
    <x v="0"/>
  </r>
  <r>
    <x v="268"/>
    <x v="277"/>
    <s v="SedonaFSU Support"/>
    <s v="SedonaFSU"/>
    <s v="10770 - FSU"/>
    <s v="11/1/2019"/>
    <n v="560"/>
    <x v="368"/>
    <x v="0"/>
  </r>
  <r>
    <x v="269"/>
    <x v="278"/>
    <s v="SedonaFSU Support"/>
    <s v="SedonaFSU"/>
    <s v="10771-FSU"/>
    <s v="12/1/2019"/>
    <n v="1350"/>
    <x v="562"/>
    <x v="0"/>
  </r>
  <r>
    <x v="269"/>
    <x v="278"/>
    <s v="Fleetmatics Integration"/>
    <s v="Fleetmatics/Verizon"/>
    <s v="10771-Fleetmatics"/>
    <s v="12/1/2019"/>
    <n v="100"/>
    <x v="28"/>
    <x v="0"/>
  </r>
  <r>
    <x v="269"/>
    <x v="278"/>
    <s v="SedonaOffice Hosting Fee"/>
    <s v="SedonaOffice 5.x"/>
    <s v="10771-SedonaOffice"/>
    <s v="12/1/2019"/>
    <n v="7124"/>
    <x v="563"/>
    <x v="0"/>
  </r>
  <r>
    <x v="269"/>
    <x v="278"/>
    <s v="SedonaOffice Support"/>
    <s v="SedonaOffice 5.x"/>
    <s v="10771-SedonaOffice"/>
    <s v="12/1/2019"/>
    <n v="3531"/>
    <x v="564"/>
    <x v="0"/>
  </r>
  <r>
    <x v="269"/>
    <x v="278"/>
    <s v="Vivid CPM Financials"/>
    <s v="Vivid CPM"/>
    <s v="10771-Vivid CPM"/>
    <s v="12/1/2019"/>
    <n v="75"/>
    <x v="62"/>
    <x v="0"/>
  </r>
  <r>
    <x v="269"/>
    <x v="278"/>
    <s v="SedonaDocs Support Fee"/>
    <s v="SedonaOffice 5.x"/>
    <s v="10771-Docs"/>
    <s v="12/1/2019"/>
    <n v="100"/>
    <x v="28"/>
    <x v="0"/>
  </r>
  <r>
    <x v="269"/>
    <x v="278"/>
    <s v="SedonaWEB"/>
    <s v="SedonaOffice 5.x"/>
    <s v="10771-Web"/>
    <s v="12/1/2019"/>
    <n v="100"/>
    <x v="28"/>
    <x v="0"/>
  </r>
  <r>
    <x v="269"/>
    <x v="278"/>
    <s v="SedonaSync Support"/>
    <s v="SedonaOffice 5.x"/>
    <s v="10771-Sync"/>
    <s v="12/1/2019"/>
    <n v="215"/>
    <x v="14"/>
    <x v="0"/>
  </r>
  <r>
    <x v="269"/>
    <x v="278"/>
    <s v="EFT Support Fee"/>
    <s v="SedonaOffice 5.x"/>
    <s v="10771-EFT"/>
    <s v="12/1/2019"/>
    <n v="35"/>
    <x v="219"/>
    <x v="0"/>
  </r>
  <r>
    <x v="269"/>
    <x v="278"/>
    <s v="BFIS Support Fee"/>
    <s v="SedonaOffice 5.x"/>
    <s v="10771-BFIS"/>
    <s v="12/1/2019"/>
    <n v="30"/>
    <x v="544"/>
    <x v="0"/>
  </r>
  <r>
    <x v="270"/>
    <x v="279"/>
    <s v="Vivid CPM Financials"/>
    <s v="Vivid CPM"/>
    <s v="10775-VividCPM Basic"/>
    <s v="12/1/2019"/>
    <n v="825"/>
    <x v="138"/>
    <x v="1"/>
  </r>
  <r>
    <x v="270"/>
    <x v="279"/>
    <s v="EFT Support Fee"/>
    <s v="SedonaOffice 5.x"/>
    <s v="10775-EFT"/>
    <s v="12/1/2019"/>
    <n v="35"/>
    <x v="219"/>
    <x v="0"/>
  </r>
  <r>
    <x v="270"/>
    <x v="279"/>
    <s v="SedonaSync Support"/>
    <s v="SedonaOffice 5.x"/>
    <s v="10775-Sync"/>
    <s v="12/1/2019"/>
    <n v="215"/>
    <x v="14"/>
    <x v="0"/>
  </r>
  <r>
    <x v="270"/>
    <x v="279"/>
    <s v="SedonaBackup"/>
    <s v="SedonaOffice 5.x"/>
    <s v="10775-Backup"/>
    <s v="12/1/2019"/>
    <n v="150"/>
    <x v="41"/>
    <x v="0"/>
  </r>
  <r>
    <x v="270"/>
    <x v="279"/>
    <s v="SedonaWEB"/>
    <s v="SedonaOffice 5.x"/>
    <s v="10775-Web"/>
    <s v="12/1/2019"/>
    <n v="100"/>
    <x v="28"/>
    <x v="0"/>
  </r>
  <r>
    <x v="270"/>
    <x v="279"/>
    <s v="SedonaOffice Support"/>
    <s v="SedonaOffice 5.x"/>
    <s v="10775-SedonaOffice"/>
    <s v="12/1/2019"/>
    <n v="764"/>
    <x v="565"/>
    <x v="0"/>
  </r>
  <r>
    <x v="270"/>
    <x v="279"/>
    <s v="License Fee - SO Finance"/>
    <s v="SedonaOffice 5.x"/>
    <s v="10775-SedonaOffice"/>
    <s v="11/1/2019"/>
    <n v="819.45"/>
    <x v="566"/>
    <x v="0"/>
  </r>
  <r>
    <x v="270"/>
    <x v="279"/>
    <s v="SedonaFSU Support"/>
    <s v="SedonaFSU"/>
    <s v="10775-FSU"/>
    <s v="12/1/2019"/>
    <n v="420"/>
    <x v="567"/>
    <x v="0"/>
  </r>
  <r>
    <x v="271"/>
    <x v="280"/>
    <s v="SedonaFSU Support"/>
    <s v="SedonaFSU"/>
    <s v="10776-FSU"/>
    <s v="11/1/2019"/>
    <n v="1400"/>
    <x v="568"/>
    <x v="0"/>
  </r>
  <r>
    <x v="271"/>
    <x v="280"/>
    <s v="SedonaAPI - Support Fee"/>
    <s v="SedonaAPI 2.0"/>
    <s v="10776-API"/>
    <s v="12/1/2019"/>
    <n v="100"/>
    <x v="28"/>
    <x v="0"/>
  </r>
  <r>
    <x v="271"/>
    <x v="280"/>
    <s v="SedonaOffice Support"/>
    <s v="SedonaOffice 5.x"/>
    <s v="10776-SedonaOffice"/>
    <s v="12/1/2019"/>
    <n v="1107"/>
    <x v="569"/>
    <x v="0"/>
  </r>
  <r>
    <x v="271"/>
    <x v="280"/>
    <s v="SedonaDocs Support Fee"/>
    <s v="SedonaOffice 5.x"/>
    <s v="10776-Docs"/>
    <s v="12/1/2019"/>
    <n v="100"/>
    <x v="28"/>
    <x v="0"/>
  </r>
  <r>
    <x v="271"/>
    <x v="280"/>
    <s v="SedonaSync Support"/>
    <s v="SedonaOffice 5.x"/>
    <s v="10776-Sync"/>
    <s v="12/1/2019"/>
    <n v="215"/>
    <x v="14"/>
    <x v="0"/>
  </r>
  <r>
    <x v="271"/>
    <x v="280"/>
    <s v="EFT Support Fee"/>
    <s v="SedonaOffice 5.x"/>
    <s v="10776-EFT"/>
    <s v="12/1/2019"/>
    <n v="35"/>
    <x v="219"/>
    <x v="0"/>
  </r>
  <r>
    <x v="272"/>
    <x v="281"/>
    <s v="SedonaOffice Support"/>
    <s v="SedonaOffice 5.x"/>
    <s v="10777-SedonaOffice"/>
    <s v="12/1/2019"/>
    <n v="395"/>
    <x v="570"/>
    <x v="0"/>
  </r>
  <r>
    <x v="272"/>
    <x v="281"/>
    <s v="SedonaSync Support"/>
    <s v="SedonaOffice 5.x"/>
    <s v="10777-Sync"/>
    <s v="12/1/2019"/>
    <n v="175"/>
    <x v="218"/>
    <x v="0"/>
  </r>
  <r>
    <x v="272"/>
    <x v="281"/>
    <s v="SedonaWEB"/>
    <s v="SedonaOffice 5.x"/>
    <s v="10777-Web"/>
    <s v="12/1/2019"/>
    <n v="100"/>
    <x v="28"/>
    <x v="0"/>
  </r>
  <r>
    <x v="272"/>
    <x v="281"/>
    <s v="EFT Support Fee"/>
    <s v="SedonaOffice 5.x"/>
    <s v="10777-EFT"/>
    <s v="12/1/2019"/>
    <n v="10"/>
    <x v="571"/>
    <x v="0"/>
  </r>
  <r>
    <x v="272"/>
    <x v="281"/>
    <s v="SedonaOffice Hosting Fee"/>
    <s v="SedonaOffice 5.x"/>
    <s v="10777-SedonaOffice"/>
    <s v="12/1/2019"/>
    <n v="498"/>
    <x v="572"/>
    <x v="0"/>
  </r>
  <r>
    <x v="273"/>
    <x v="282"/>
    <s v="EFT Support Fee"/>
    <s v="SedonaOffice 5.x"/>
    <s v="10778-EFT"/>
    <s v="12/1/2019"/>
    <n v="30"/>
    <x v="544"/>
    <x v="0"/>
  </r>
  <r>
    <x v="273"/>
    <x v="282"/>
    <s v="SedonaOffice Support"/>
    <s v="SedonaOffice 5.x"/>
    <s v="10778-SedonaCloud"/>
    <s v="12/1/2019"/>
    <n v="270"/>
    <x v="573"/>
    <x v="0"/>
  </r>
  <r>
    <x v="273"/>
    <x v="282"/>
    <s v="SedonaOffice Hosting Fee"/>
    <s v="SedonaOffice 5.x"/>
    <s v="10778-SedonaCloud"/>
    <s v="12/1/2019"/>
    <n v="281.25"/>
    <x v="574"/>
    <x v="0"/>
  </r>
  <r>
    <x v="273"/>
    <x v="282"/>
    <s v="SedonaFSU Support"/>
    <s v="SedonaFSU"/>
    <s v="10778-FSU"/>
    <s v="12/1/2019"/>
    <n v="105"/>
    <x v="36"/>
    <x v="0"/>
  </r>
  <r>
    <x v="274"/>
    <x v="283"/>
    <s v="SedonaFSU Support"/>
    <s v="SedonaFSU"/>
    <s v="10780-FSU"/>
    <s v="12/1/2019"/>
    <n v="245"/>
    <x v="366"/>
    <x v="0"/>
  </r>
  <r>
    <x v="274"/>
    <x v="283"/>
    <s v="SedonaOffice Support"/>
    <s v="SedonaOffice 5.x"/>
    <s v="10780-SedonaOffice"/>
    <s v="12/1/2019"/>
    <n v="275"/>
    <x v="521"/>
    <x v="0"/>
  </r>
  <r>
    <x v="274"/>
    <x v="283"/>
    <s v="SedonaDocs Support Fee"/>
    <s v="SedonaOffice 5.x"/>
    <s v="10780-Docs"/>
    <s v="12/1/2019"/>
    <n v="100"/>
    <x v="28"/>
    <x v="0"/>
  </r>
  <r>
    <x v="274"/>
    <x v="283"/>
    <s v="QW Integration &amp; Support"/>
    <s v="SedonaOffice 5.x"/>
    <s v="10780-QuoteWerks"/>
    <s v="12/1/2019"/>
    <n v="50"/>
    <x v="1"/>
    <x v="0"/>
  </r>
  <r>
    <x v="275"/>
    <x v="284"/>
    <s v="QW Integration &amp; Support"/>
    <s v="SedonaOffice 5.x"/>
    <s v="10782-QuoteWerks"/>
    <s v="12/1/2019"/>
    <n v="50"/>
    <x v="1"/>
    <x v="0"/>
  </r>
  <r>
    <x v="275"/>
    <x v="284"/>
    <s v="SedonaDocs Support Fee"/>
    <s v="SedonaOffice 5.x"/>
    <s v="10782-Docs"/>
    <s v="12/1/2019"/>
    <n v="100"/>
    <x v="28"/>
    <x v="0"/>
  </r>
  <r>
    <x v="275"/>
    <x v="284"/>
    <s v="EFT Support Fee"/>
    <s v="SedonaOffice 5.x"/>
    <s v="10782-EFT"/>
    <s v="12/1/2019"/>
    <n v="30"/>
    <x v="544"/>
    <x v="0"/>
  </r>
  <r>
    <x v="275"/>
    <x v="284"/>
    <s v="SedonaFSU Support"/>
    <s v="SedonaFSU"/>
    <s v="10782-FSU"/>
    <s v="12/1/2019"/>
    <n v="180"/>
    <x v="80"/>
    <x v="0"/>
  </r>
  <r>
    <x v="275"/>
    <x v="284"/>
    <s v="SedonaOffice Support"/>
    <s v="SedonaOffice 5.x"/>
    <s v="10782-SedonaOffice"/>
    <s v="12/1/2019"/>
    <n v="315"/>
    <x v="417"/>
    <x v="0"/>
  </r>
  <r>
    <x v="276"/>
    <x v="285"/>
    <s v="SedonaSync Support"/>
    <s v="SedonaSync"/>
    <s v="10785-Sync"/>
    <s v="12/1/2019"/>
    <n v="215"/>
    <x v="14"/>
    <x v="0"/>
  </r>
  <r>
    <x v="276"/>
    <x v="285"/>
    <s v="SedonaSync Support"/>
    <s v="SedonaSync"/>
    <s v="10785-Sync"/>
    <s v="12/1/2019"/>
    <n v="125"/>
    <x v="204"/>
    <x v="0"/>
  </r>
  <r>
    <x v="276"/>
    <x v="285"/>
    <s v="SedonaFSU Support"/>
    <s v="SedonaFSU"/>
    <s v="10785-FSU"/>
    <s v="11/1/2019"/>
    <n v="350"/>
    <x v="79"/>
    <x v="0"/>
  </r>
  <r>
    <x v="276"/>
    <x v="285"/>
    <s v="EFT Support Fee"/>
    <s v="SedonaOffice 5.x"/>
    <s v="10785-EFT"/>
    <s v="12/1/2019"/>
    <n v="35"/>
    <x v="219"/>
    <x v="0"/>
  </r>
  <r>
    <x v="276"/>
    <x v="285"/>
    <s v="SedonaDocs Support Fee"/>
    <s v="SedonaOffice 5.x"/>
    <s v="10785-Docs"/>
    <s v="12/1/2019"/>
    <n v="100"/>
    <x v="28"/>
    <x v="0"/>
  </r>
  <r>
    <x v="276"/>
    <x v="285"/>
    <s v="SedonaOffice Support"/>
    <s v="SedonaOffice 5.x"/>
    <s v="10785-SedonaOffice"/>
    <s v="12/1/2019"/>
    <n v="485"/>
    <x v="575"/>
    <x v="0"/>
  </r>
  <r>
    <x v="276"/>
    <x v="285"/>
    <s v="BFIS Support Fee"/>
    <s v="SedonaOffice 5.x"/>
    <s v="10785-BFIS"/>
    <s v="12/1/2019"/>
    <n v="30"/>
    <x v="544"/>
    <x v="0"/>
  </r>
  <r>
    <x v="276"/>
    <x v="285"/>
    <s v="SedonaOffice Hosting Fee"/>
    <s v="SedonaOffice 5.x"/>
    <s v="10785-SedonaOffice"/>
    <s v="12/1/2019"/>
    <n v="750"/>
    <x v="390"/>
    <x v="0"/>
  </r>
  <r>
    <x v="276"/>
    <x v="285"/>
    <s v="WeSuite Support"/>
    <s v="SedonaOffice 5.x"/>
    <s v="10785-WeSuite"/>
    <s v="12/1/2019"/>
    <n v="250"/>
    <x v="144"/>
    <x v="0"/>
  </r>
  <r>
    <x v="276"/>
    <x v="285"/>
    <s v="SedonaWEB"/>
    <s v="SedonaOffice 5.x"/>
    <s v="10785-Web"/>
    <s v="12/1/2019"/>
    <n v="100"/>
    <x v="28"/>
    <x v="0"/>
  </r>
  <r>
    <x v="276"/>
    <x v="285"/>
    <s v="WeSuite Support"/>
    <s v="SedonaOffice 5.x"/>
    <s v="10785-WeSuite"/>
    <s v="12/1/2019"/>
    <n v="100"/>
    <x v="28"/>
    <x v="0"/>
  </r>
  <r>
    <x v="277"/>
    <x v="286"/>
    <s v="SedonaOffice Hosting Fee"/>
    <s v="SedonaOffice 5.x"/>
    <s v="10788-SedonaOffice"/>
    <s v="12/1/2019"/>
    <n v="1791.67"/>
    <x v="576"/>
    <x v="0"/>
  </r>
  <r>
    <x v="277"/>
    <x v="286"/>
    <s v="SedonaFSU Support"/>
    <s v="SedonaFSU"/>
    <s v="10788-FSU"/>
    <s v="12/1/2019"/>
    <n v="660"/>
    <x v="577"/>
    <x v="0"/>
  </r>
  <r>
    <x v="277"/>
    <x v="286"/>
    <s v="SedonaSync Support"/>
    <s v="SedonaSync"/>
    <s v="10788-Sync"/>
    <s v="12/1/2019"/>
    <n v="125"/>
    <x v="204"/>
    <x v="0"/>
  </r>
  <r>
    <x v="277"/>
    <x v="286"/>
    <s v="SedonaSync Support"/>
    <s v="SedonaSync"/>
    <s v="10788-Sync"/>
    <s v="12/1/2019"/>
    <n v="215"/>
    <x v="14"/>
    <x v="0"/>
  </r>
  <r>
    <x v="277"/>
    <x v="286"/>
    <s v="SedonaOffice Support"/>
    <s v="SedonaOffice 5.x"/>
    <s v="10788-SedonaOffice"/>
    <s v="12/1/2019"/>
    <n v="1261"/>
    <x v="578"/>
    <x v="0"/>
  </r>
  <r>
    <x v="277"/>
    <x v="286"/>
    <s v="SedonaDocs Support Fee"/>
    <s v="SedonaDocs"/>
    <s v="10788-Docs"/>
    <s v="12/1/2019"/>
    <n v="100"/>
    <x v="28"/>
    <x v="0"/>
  </r>
  <r>
    <x v="277"/>
    <x v="286"/>
    <s v="EFT Support Fee"/>
    <s v="SedonaOffice 5.x"/>
    <s v="10788-EFT"/>
    <s v="12/1/2019"/>
    <n v="35"/>
    <x v="219"/>
    <x v="0"/>
  </r>
  <r>
    <x v="277"/>
    <x v="286"/>
    <s v="WeSuite Support"/>
    <s v="SedonaOffice 5.x"/>
    <s v="10788-WeSuite"/>
    <s v="12/1/2019"/>
    <n v="100"/>
    <x v="28"/>
    <x v="0"/>
  </r>
  <r>
    <x v="277"/>
    <x v="286"/>
    <s v="SedonaAPI - Support Fee"/>
    <s v="SedonaAPI"/>
    <s v="10788-API"/>
    <s v="12/1/2019"/>
    <n v="200"/>
    <x v="27"/>
    <x v="0"/>
  </r>
  <r>
    <x v="277"/>
    <x v="286"/>
    <s v="SedonaWEB"/>
    <s v="SedonaWeb"/>
    <s v="10788-Web"/>
    <s v="12/1/2019"/>
    <n v="100"/>
    <x v="28"/>
    <x v="0"/>
  </r>
  <r>
    <x v="278"/>
    <x v="287"/>
    <s v="SedonaFSU Support"/>
    <s v="SedonaFSU"/>
    <s v="10789-FSU"/>
    <s v="12/1/2019"/>
    <n v="320"/>
    <x v="498"/>
    <x v="0"/>
  </r>
  <r>
    <x v="278"/>
    <x v="287"/>
    <s v="SedonaDocs Support Fee"/>
    <s v="SedonaOffice 5.x"/>
    <s v="10789-Docs"/>
    <s v="12/1/2019"/>
    <n v="100"/>
    <x v="28"/>
    <x v="0"/>
  </r>
  <r>
    <x v="278"/>
    <x v="287"/>
    <s v="EFT Support Fee"/>
    <s v="SedonaOffice 5.x"/>
    <s v="10789-EFT"/>
    <s v="12/1/2019"/>
    <n v="35"/>
    <x v="219"/>
    <x v="0"/>
  </r>
  <r>
    <x v="278"/>
    <x v="287"/>
    <s v="SedonaOffice Support"/>
    <s v="SedonaOffice 5.x"/>
    <s v="10789-SedonaOffice"/>
    <s v="12/1/2019"/>
    <n v="435"/>
    <x v="534"/>
    <x v="0"/>
  </r>
  <r>
    <x v="279"/>
    <x v="288"/>
    <s v="SedonaDocs Support Fee"/>
    <s v="SedonaDocs"/>
    <s v="10791-Docs"/>
    <s v="12/1/2019"/>
    <n v="100"/>
    <x v="28"/>
    <x v="0"/>
  </r>
  <r>
    <x v="279"/>
    <x v="288"/>
    <s v="ADI Integration"/>
    <s v="SedonaOffice 5.x"/>
    <s v="10791-ADI"/>
    <s v="12/1/2019"/>
    <n v="100"/>
    <x v="28"/>
    <x v="0"/>
  </r>
  <r>
    <x v="279"/>
    <x v="288"/>
    <s v="BFIS Support Fee"/>
    <s v="SedonaOffice 5.x"/>
    <s v="10791-BFIS"/>
    <s v="12/1/2019"/>
    <n v="35"/>
    <x v="219"/>
    <x v="0"/>
  </r>
  <r>
    <x v="279"/>
    <x v="288"/>
    <s v="SedonaOffice Hosting Fee"/>
    <s v="SedonaCloud"/>
    <s v="10791-SedonaOffice"/>
    <s v="12/1/2019"/>
    <n v="774.44"/>
    <x v="579"/>
    <x v="0"/>
  </r>
  <r>
    <x v="279"/>
    <x v="288"/>
    <s v="SedonaOffice Support"/>
    <s v="SedonaCloud"/>
    <s v="10791-SedonaOffice"/>
    <s v="12/1/2019"/>
    <n v="475"/>
    <x v="580"/>
    <x v="0"/>
  </r>
  <r>
    <x v="279"/>
    <x v="288"/>
    <s v="SedonaSync Support"/>
    <s v="SedonaSync"/>
    <s v="10791-Sync"/>
    <s v="12/1/2019"/>
    <n v="215"/>
    <x v="14"/>
    <x v="0"/>
  </r>
  <r>
    <x v="279"/>
    <x v="288"/>
    <s v="SedonaWEB"/>
    <s v="SedonaWeb"/>
    <s v="10791-Web"/>
    <s v="12/1/2019"/>
    <n v="100"/>
    <x v="28"/>
    <x v="0"/>
  </r>
  <r>
    <x v="279"/>
    <x v="288"/>
    <s v="SedonaWEB"/>
    <s v="SedonaWeb"/>
    <s v="10791-Web"/>
    <s v="12/1/2019"/>
    <n v="100"/>
    <x v="28"/>
    <x v="0"/>
  </r>
  <r>
    <x v="279"/>
    <x v="288"/>
    <s v="SedonaAPI - Support Fee"/>
    <s v="SedonaAPI 2.0"/>
    <s v="10791-API"/>
    <s v="12/1/2019"/>
    <n v="100"/>
    <x v="28"/>
    <x v="0"/>
  </r>
  <r>
    <x v="279"/>
    <x v="288"/>
    <s v="eForms"/>
    <s v="SedonaAPI"/>
    <s v="10791-eForms"/>
    <s v="12/1/2019"/>
    <n v="50"/>
    <x v="1"/>
    <x v="0"/>
  </r>
  <r>
    <x v="279"/>
    <x v="288"/>
    <s v="SedonaFSU Support"/>
    <s v="SedonaCloud"/>
    <s v="10791-SedonaOffice"/>
    <s v="12/1/2019"/>
    <n v="390"/>
    <x v="581"/>
    <x v="0"/>
  </r>
  <r>
    <x v="280"/>
    <x v="289"/>
    <s v="SedonaFSU Support"/>
    <s v="SedonaFSU"/>
    <s v="10794-FSU"/>
    <s v="12/1/2019"/>
    <n v="900"/>
    <x v="461"/>
    <x v="5"/>
  </r>
  <r>
    <x v="280"/>
    <x v="289"/>
    <s v="Fleetmatics Integration"/>
    <s v="Fleetmatics/Verizon"/>
    <s v="10794-Verizon"/>
    <s v="12/1/2019"/>
    <n v="150"/>
    <x v="1"/>
    <x v="5"/>
  </r>
  <r>
    <x v="280"/>
    <x v="289"/>
    <s v="Vivid CPM Financials"/>
    <s v="Vivid CPM"/>
    <s v="10794-Vivid CPM "/>
    <s v="12/1/2019"/>
    <n v="225"/>
    <x v="62"/>
    <x v="5"/>
  </r>
  <r>
    <x v="280"/>
    <x v="289"/>
    <s v="SedonaSync Support"/>
    <s v="SedonaSync"/>
    <s v="10794-Sync"/>
    <s v="12/1/2019"/>
    <n v="645"/>
    <x v="14"/>
    <x v="5"/>
  </r>
  <r>
    <x v="280"/>
    <x v="289"/>
    <s v="EFT Support Fee"/>
    <s v="SedonaOffice 5.x"/>
    <s v="10794-EFT"/>
    <s v="12/1/2019"/>
    <n v="105"/>
    <x v="219"/>
    <x v="5"/>
  </r>
  <r>
    <x v="280"/>
    <x v="289"/>
    <s v="SedonaDocs Support Fee"/>
    <s v="SedonaDocs"/>
    <s v="10794-Docs"/>
    <s v="12/1/2019"/>
    <n v="300"/>
    <x v="28"/>
    <x v="5"/>
  </r>
  <r>
    <x v="280"/>
    <x v="289"/>
    <s v="SedonaOffice Support"/>
    <s v="SedonaOffice 5.x"/>
    <s v="10794-SedonaOffice"/>
    <s v="12/1/2019"/>
    <n v="3057"/>
    <x v="582"/>
    <x v="5"/>
  </r>
  <r>
    <x v="280"/>
    <x v="289"/>
    <s v="QW Integration &amp; Support"/>
    <s v="QuoteWerks"/>
    <s v="10794-QuoteWerks"/>
    <s v="12/1/2019"/>
    <n v="150"/>
    <x v="1"/>
    <x v="5"/>
  </r>
  <r>
    <x v="280"/>
    <x v="289"/>
    <s v="SedonaOffice Hosting Fee"/>
    <s v="SedonaOffice 5.x"/>
    <s v="10794-SedonaOffice"/>
    <s v="12/1/2019"/>
    <n v="4116"/>
    <x v="583"/>
    <x v="5"/>
  </r>
  <r>
    <x v="281"/>
    <x v="290"/>
    <s v="QW Integration &amp; Support"/>
    <s v="QuoteWerks"/>
    <s v="10795-QuoteWerks"/>
    <s v="12/1/2019"/>
    <n v="50"/>
    <x v="1"/>
    <x v="0"/>
  </r>
  <r>
    <x v="281"/>
    <x v="290"/>
    <s v="SedonaOffice Support"/>
    <s v="SedonaCloud"/>
    <s v="10795-SedonaOffice"/>
    <s v="12/1/2019"/>
    <n v="435"/>
    <x v="534"/>
    <x v="0"/>
  </r>
  <r>
    <x v="281"/>
    <x v="290"/>
    <s v="SedonaAPI - Support Fee"/>
    <s v="SedonaAPI"/>
    <s v="10795-API"/>
    <s v="12/1/2019"/>
    <n v="100"/>
    <x v="28"/>
    <x v="0"/>
  </r>
  <r>
    <x v="281"/>
    <x v="290"/>
    <s v="SedonaOffice Hosting Fee"/>
    <s v="SedonaCloud"/>
    <s v="10795-SedonaOffice"/>
    <s v="12/1/2019"/>
    <n v="938.89"/>
    <x v="584"/>
    <x v="0"/>
  </r>
  <r>
    <x v="281"/>
    <x v="290"/>
    <s v="SedonaDocs Support Fee"/>
    <s v="SedonaDocs"/>
    <s v="10795-Docs"/>
    <s v="12/1/2019"/>
    <n v="100"/>
    <x v="28"/>
    <x v="0"/>
  </r>
  <r>
    <x v="282"/>
    <x v="291"/>
    <s v="Vivid CPM Financials"/>
    <s v="Vivid CPM"/>
    <s v="10797-Vivid CPM"/>
    <s v="12/1/2019"/>
    <n v="75"/>
    <x v="62"/>
    <x v="0"/>
  </r>
  <r>
    <x v="282"/>
    <x v="291"/>
    <s v="EFT Support Fee"/>
    <s v="SedonaOffice 5.x"/>
    <s v="10797-EFT"/>
    <s v="12/1/2019"/>
    <n v="35"/>
    <x v="219"/>
    <x v="0"/>
  </r>
  <r>
    <x v="282"/>
    <x v="291"/>
    <s v="SedonaDocs Support Fee"/>
    <s v="SedonaDocs"/>
    <s v="10797-Docs"/>
    <s v="12/1/2019"/>
    <n v="100"/>
    <x v="28"/>
    <x v="0"/>
  </r>
  <r>
    <x v="282"/>
    <x v="291"/>
    <s v="SedonaAPI - Support Fee"/>
    <s v="SedonaAPI"/>
    <s v="10797-SedonaAPI"/>
    <s v="12/1/2019"/>
    <n v="100"/>
    <x v="28"/>
    <x v="0"/>
  </r>
  <r>
    <x v="282"/>
    <x v="291"/>
    <s v="eForms"/>
    <s v="SedonaAPI 2.0"/>
    <s v="10797-eForms"/>
    <s v="12/1/2019"/>
    <n v="125"/>
    <x v="204"/>
    <x v="0"/>
  </r>
  <r>
    <x v="282"/>
    <x v="291"/>
    <s v="Sales Automation"/>
    <s v="SedonaAPI 2.0"/>
    <s v="10797-Sales Automation"/>
    <s v="12/1/2019"/>
    <n v="125"/>
    <x v="204"/>
    <x v="0"/>
  </r>
  <r>
    <x v="282"/>
    <x v="291"/>
    <s v="SedonaOffice Support"/>
    <s v="SedonaOffice 5.x"/>
    <s v="10797-SedonaOffice"/>
    <s v="12/1/2019"/>
    <n v="510"/>
    <x v="585"/>
    <x v="0"/>
  </r>
  <r>
    <x v="282"/>
    <x v="291"/>
    <s v="SedonaFSU Support"/>
    <s v="SedonaFSU"/>
    <s v="10797-FSU"/>
    <s v="12/1/2019"/>
    <n v="105"/>
    <x v="36"/>
    <x v="0"/>
  </r>
  <r>
    <x v="283"/>
    <x v="292"/>
    <s v="WeSuite Support"/>
    <s v="SedonaOffice 5.x"/>
    <s v="10801-WeSuite"/>
    <s v="12/1/2019"/>
    <n v="250"/>
    <x v="144"/>
    <x v="0"/>
  </r>
  <r>
    <x v="283"/>
    <x v="292"/>
    <s v="SedonaFSU Support"/>
    <s v="SedonaFSU"/>
    <s v="10801-FSU"/>
    <s v="12/1/2019"/>
    <n v="455"/>
    <x v="335"/>
    <x v="0"/>
  </r>
  <r>
    <x v="283"/>
    <x v="292"/>
    <s v="WeSuite Support"/>
    <s v="SedonaOffice 5.x"/>
    <s v="10801-WeSuite"/>
    <s v="12/1/2019"/>
    <n v="100"/>
    <x v="28"/>
    <x v="0"/>
  </r>
  <r>
    <x v="283"/>
    <x v="292"/>
    <s v="SedonaDocs Support Fee"/>
    <s v="SedonaDocs"/>
    <s v="10801-Docs"/>
    <s v="12/1/2019"/>
    <n v="100"/>
    <x v="28"/>
    <x v="0"/>
  </r>
  <r>
    <x v="283"/>
    <x v="292"/>
    <s v="EFT Support Fee"/>
    <s v="SedonaOffice 5.x"/>
    <s v="10801-EFT"/>
    <s v="12/1/2019"/>
    <n v="35"/>
    <x v="219"/>
    <x v="0"/>
  </r>
  <r>
    <x v="283"/>
    <x v="292"/>
    <s v="Vivid CPM Financials"/>
    <s v="Vivid CPM"/>
    <s v="10801-Vivid CPM"/>
    <s v="12/1/2019"/>
    <n v="75"/>
    <x v="62"/>
    <x v="0"/>
  </r>
  <r>
    <x v="283"/>
    <x v="292"/>
    <s v="SedonaSync Support"/>
    <s v="SedonaSync"/>
    <s v="10801-Sync"/>
    <s v="12/1/2019"/>
    <n v="215"/>
    <x v="14"/>
    <x v="0"/>
  </r>
  <r>
    <x v="283"/>
    <x v="292"/>
    <s v="SedonaOffice Support"/>
    <s v="SedonaCloud"/>
    <s v="10801-SedonaOffice"/>
    <s v="12/1/2019"/>
    <n v="629"/>
    <x v="586"/>
    <x v="0"/>
  </r>
  <r>
    <x v="283"/>
    <x v="292"/>
    <s v="SedonaOffice Hosting Fee"/>
    <s v="SedonaCloud"/>
    <s v="10801-SedonaOffice"/>
    <s v="12/1/2019"/>
    <n v="1179.44"/>
    <x v="587"/>
    <x v="0"/>
  </r>
  <r>
    <x v="284"/>
    <x v="293"/>
    <s v="SedonaSync Support"/>
    <s v="SedonaSync"/>
    <s v="10802-Sync"/>
    <s v="12/1/2019"/>
    <n v="215"/>
    <x v="14"/>
    <x v="0"/>
  </r>
  <r>
    <x v="284"/>
    <x v="293"/>
    <s v="EFT Support Fee"/>
    <s v="SedonaOffice 5.x"/>
    <s v="10802-EFT"/>
    <s v="12/1/2019"/>
    <n v="35"/>
    <x v="219"/>
    <x v="0"/>
  </r>
  <r>
    <x v="284"/>
    <x v="293"/>
    <s v="eForms"/>
    <s v="SedonaAPI"/>
    <s v="10802-eForms"/>
    <s v="12/1/2019"/>
    <n v="100"/>
    <x v="28"/>
    <x v="0"/>
  </r>
  <r>
    <x v="284"/>
    <x v="293"/>
    <s v="SedonaOffice Hosting Fee"/>
    <s v="SedonaOffice 5.x"/>
    <s v="10802-SedonaOffice"/>
    <s v="12/1/2019"/>
    <n v="555"/>
    <x v="542"/>
    <x v="0"/>
  </r>
  <r>
    <x v="284"/>
    <x v="293"/>
    <s v="SedonaOffice Support"/>
    <s v="SedonaOffice 5.x"/>
    <s v="10802-SedonaOffice"/>
    <s v="12/1/2019"/>
    <n v="959.4"/>
    <x v="588"/>
    <x v="0"/>
  </r>
  <r>
    <x v="284"/>
    <x v="293"/>
    <s v="Sales Automation"/>
    <s v="SedonaOffice 5.x"/>
    <s v="10802-SalesAutomation"/>
    <s v="12/1/2019"/>
    <n v="100"/>
    <x v="28"/>
    <x v="0"/>
  </r>
  <r>
    <x v="284"/>
    <x v="293"/>
    <s v="SedonaFSU Support"/>
    <s v="SedonaFSU"/>
    <s v="10802-FSU"/>
    <s v="12/1/2019"/>
    <n v="175"/>
    <x v="218"/>
    <x v="0"/>
  </r>
  <r>
    <x v="284"/>
    <x v="293"/>
    <s v="SedonaDocs Support Fee"/>
    <s v="SedonaDocs"/>
    <s v="10802-Docs"/>
    <s v="12/1/2019"/>
    <n v="100"/>
    <x v="28"/>
    <x v="0"/>
  </r>
  <r>
    <x v="284"/>
    <x v="293"/>
    <s v="SedonaAPI - Support Fee"/>
    <s v="SedonaAPI 2.0"/>
    <s v="10802-API"/>
    <s v="12/1/2019"/>
    <n v="200"/>
    <x v="27"/>
    <x v="0"/>
  </r>
  <r>
    <x v="285"/>
    <x v="294"/>
    <s v="SedonaOffice Hosting Fee"/>
    <s v="SedonaCloud"/>
    <s v="10803-Hosting fee"/>
    <s v="12/1/2019"/>
    <n v="2300"/>
    <x v="589"/>
    <x v="0"/>
  </r>
  <r>
    <x v="285"/>
    <x v="294"/>
    <s v="SedonaOffice Hosting Fee"/>
    <s v="SedonaCloud"/>
    <s v="10803-Hosting fee"/>
    <s v="12/1/2019"/>
    <n v="1250"/>
    <x v="590"/>
    <x v="0"/>
  </r>
  <r>
    <x v="285"/>
    <x v="294"/>
    <s v="SedonaOffice Hosting Fee"/>
    <s v="SedonaCloud"/>
    <s v="10803-Hosting fee"/>
    <s v="12/1/2019"/>
    <n v="750"/>
    <x v="390"/>
    <x v="0"/>
  </r>
  <r>
    <x v="285"/>
    <x v="294"/>
    <s v="WeSuite Support"/>
    <s v="SedonaOffice 5.x"/>
    <s v="10803-WeSuite"/>
    <s v="12/1/2019"/>
    <n v="100"/>
    <x v="28"/>
    <x v="0"/>
  </r>
  <r>
    <x v="285"/>
    <x v="294"/>
    <s v="ADI Integration"/>
    <s v="SedonaOffice 5.x"/>
    <s v="10803-ADI Integration"/>
    <s v="12/1/2019"/>
    <n v="100"/>
    <x v="28"/>
    <x v="0"/>
  </r>
  <r>
    <x v="285"/>
    <x v="294"/>
    <s v="SedonaSync Support"/>
    <s v="SedonaSync"/>
    <s v="10803-Sync"/>
    <s v="12/1/2019"/>
    <n v="215"/>
    <x v="14"/>
    <x v="0"/>
  </r>
  <r>
    <x v="285"/>
    <x v="294"/>
    <s v="SedonaAPI - Support Fee"/>
    <s v="SedonaAPI 2.0"/>
    <s v="10803-API"/>
    <s v="12/1/2019"/>
    <n v="100"/>
    <x v="28"/>
    <x v="0"/>
  </r>
  <r>
    <x v="285"/>
    <x v="294"/>
    <s v="SedonaOffice Support"/>
    <s v="SedonaOffice 5.x"/>
    <s v="10803-SedonaOffice"/>
    <s v="12/1/2019"/>
    <n v="1535"/>
    <x v="591"/>
    <x v="0"/>
  </r>
  <r>
    <x v="285"/>
    <x v="294"/>
    <s v="SedonaDocs Support Fee"/>
    <s v="SedonaDocs"/>
    <s v="10803-SedonaDocs"/>
    <s v="12/1/2019"/>
    <n v="100"/>
    <x v="28"/>
    <x v="0"/>
  </r>
  <r>
    <x v="285"/>
    <x v="294"/>
    <s v="SedonaDocs Support Fee"/>
    <s v="SedonaDocs"/>
    <s v="10803-SedonaDocs"/>
    <s v="12/1/2019"/>
    <n v="125"/>
    <x v="204"/>
    <x v="0"/>
  </r>
  <r>
    <x v="286"/>
    <x v="295"/>
    <s v="SedonaFSU Support"/>
    <s v="SedonaFSU"/>
    <s v="10804-FSU"/>
    <s v="11/1/2019"/>
    <n v="945"/>
    <x v="348"/>
    <x v="0"/>
  </r>
  <r>
    <x v="286"/>
    <x v="295"/>
    <s v="Vivid CPM Financials"/>
    <s v="Vivid CPM"/>
    <s v="10804-VividCPM"/>
    <s v="12/1/2019"/>
    <n v="50"/>
    <x v="1"/>
    <x v="0"/>
  </r>
  <r>
    <x v="286"/>
    <x v="295"/>
    <s v="SedonaDocs Support Fee"/>
    <s v="SedonaDocs"/>
    <s v="10804-Docs"/>
    <s v="12/1/2019"/>
    <n v="100"/>
    <x v="28"/>
    <x v="0"/>
  </r>
  <r>
    <x v="286"/>
    <x v="295"/>
    <s v="BFIS Support Fee"/>
    <s v="SedonaOffice 5.x"/>
    <s v="10804-BFIS"/>
    <s v="12/1/2019"/>
    <n v="35"/>
    <x v="219"/>
    <x v="0"/>
  </r>
  <r>
    <x v="286"/>
    <x v="295"/>
    <s v="SedonaSync Support"/>
    <s v="SedonaSync"/>
    <s v="10804-Sync"/>
    <s v="12/1/2019"/>
    <n v="215"/>
    <x v="14"/>
    <x v="0"/>
  </r>
  <r>
    <x v="286"/>
    <x v="295"/>
    <s v="Vivid CPM Financials"/>
    <s v="Vivid CPM"/>
    <s v="10804-VividCPM"/>
    <s v="12/1/2019"/>
    <n v="295"/>
    <x v="493"/>
    <x v="0"/>
  </r>
  <r>
    <x v="286"/>
    <x v="295"/>
    <s v="SedonaOffice Support"/>
    <s v="SedonaOffice 5.x"/>
    <s v="10804-SedonaOffice"/>
    <s v="12/1/2019"/>
    <n v="790"/>
    <x v="592"/>
    <x v="0"/>
  </r>
  <r>
    <x v="287"/>
    <x v="296"/>
    <s v="SedonaSync Support"/>
    <s v="SedonaSync"/>
    <s v="10805-Sync"/>
    <s v="12/1/2019"/>
    <n v="215"/>
    <x v="14"/>
    <x v="0"/>
  </r>
  <r>
    <x v="287"/>
    <x v="296"/>
    <s v="SedonaDocs Support Fee"/>
    <s v="SedonaDocs"/>
    <s v="10805-Docs"/>
    <s v="12/1/2019"/>
    <n v="100"/>
    <x v="28"/>
    <x v="0"/>
  </r>
  <r>
    <x v="287"/>
    <x v="296"/>
    <s v="SedonaWEB"/>
    <s v="SedonaWeb"/>
    <s v="10805-Web"/>
    <s v="12/1/2019"/>
    <n v="100"/>
    <x v="28"/>
    <x v="0"/>
  </r>
  <r>
    <x v="287"/>
    <x v="296"/>
    <s v="BFIS Support Fee"/>
    <s v="SedonaOffice 5.x"/>
    <s v="10805-BFIS"/>
    <s v="12/1/2019"/>
    <n v="35"/>
    <x v="219"/>
    <x v="0"/>
  </r>
  <r>
    <x v="287"/>
    <x v="296"/>
    <s v="EFT Support Fee"/>
    <s v="SedonaOffice 5.x"/>
    <s v="10805-EFT"/>
    <s v="12/1/2019"/>
    <n v="35"/>
    <x v="219"/>
    <x v="0"/>
  </r>
  <r>
    <x v="287"/>
    <x v="296"/>
    <s v="SedonaOffice Support"/>
    <s v="SedonaOffice 5.x"/>
    <s v="10805-SedonaOffice"/>
    <s v="12/1/2019"/>
    <n v="160"/>
    <x v="593"/>
    <x v="0"/>
  </r>
  <r>
    <x v="288"/>
    <x v="297"/>
    <s v="SedonaFSU Support"/>
    <s v="SedonaFSU"/>
    <s v="10806-FSU"/>
    <s v="12/1/2019"/>
    <n v="140"/>
    <x v="111"/>
    <x v="0"/>
  </r>
  <r>
    <x v="288"/>
    <x v="297"/>
    <s v="QW Integration &amp; Support"/>
    <s v="QuoteWerks"/>
    <s v="10806-QuoteWerks"/>
    <s v="12/1/2019"/>
    <n v="50"/>
    <x v="1"/>
    <x v="0"/>
  </r>
  <r>
    <x v="288"/>
    <x v="297"/>
    <s v="SedonaDocs Support Fee"/>
    <s v="SedonaDocs"/>
    <s v="10806-Docs"/>
    <s v="12/1/2019"/>
    <n v="100"/>
    <x v="28"/>
    <x v="0"/>
  </r>
  <r>
    <x v="288"/>
    <x v="297"/>
    <s v="EFT Support Fee"/>
    <s v="SedonaOffice 5.x"/>
    <s v="10806-EFT"/>
    <s v="12/1/2019"/>
    <n v="35"/>
    <x v="219"/>
    <x v="0"/>
  </r>
  <r>
    <x v="288"/>
    <x v="297"/>
    <s v="SedonaOffice Support"/>
    <s v="SedonaOffice 5.x"/>
    <s v="10806-SedonaOffice"/>
    <s v="12/1/2019"/>
    <n v="350"/>
    <x v="79"/>
    <x v="0"/>
  </r>
  <r>
    <x v="289"/>
    <x v="298"/>
    <s v="SedonaFSU Support"/>
    <s v="SedonaFSU"/>
    <s v="10808-FSU"/>
    <s v="12/1/2019"/>
    <n v="175"/>
    <x v="218"/>
    <x v="0"/>
  </r>
  <r>
    <x v="289"/>
    <x v="298"/>
    <s v="SedonaDocs Support Fee"/>
    <s v="SedonaDocs"/>
    <s v="10808-Docs"/>
    <s v="12/1/2019"/>
    <n v="100"/>
    <x v="28"/>
    <x v="0"/>
  </r>
  <r>
    <x v="289"/>
    <x v="298"/>
    <s v="SedonaSync Support"/>
    <s v="SedonaSync"/>
    <s v="10808-Sync"/>
    <s v="12/1/2019"/>
    <n v="215"/>
    <x v="14"/>
    <x v="0"/>
  </r>
  <r>
    <x v="289"/>
    <x v="298"/>
    <s v="EFT Support Fee"/>
    <s v="SedonaOffice 5.x"/>
    <s v="10808-EFT"/>
    <s v="12/1/2019"/>
    <n v="35"/>
    <x v="219"/>
    <x v="0"/>
  </r>
  <r>
    <x v="289"/>
    <x v="298"/>
    <s v="SedonaOffice Support"/>
    <s v="SedonaOffice 5.x"/>
    <s v="10808-SedonaOffice"/>
    <s v="12/1/2019"/>
    <n v="1006"/>
    <x v="594"/>
    <x v="0"/>
  </r>
  <r>
    <x v="290"/>
    <x v="299"/>
    <s v="SedonaDocs Support Fee"/>
    <s v="SedonaDocs"/>
    <s v="10809-Docs"/>
    <s v="12/1/2019"/>
    <n v="100"/>
    <x v="28"/>
    <x v="0"/>
  </r>
  <r>
    <x v="290"/>
    <x v="299"/>
    <s v="SedonaWEB"/>
    <s v="SedonaWeb"/>
    <s v="10809-Web"/>
    <s v="12/1/2019"/>
    <n v="100"/>
    <x v="28"/>
    <x v="0"/>
  </r>
  <r>
    <x v="290"/>
    <x v="299"/>
    <s v="EFT Support Fee"/>
    <s v="SedonaOffice 5.x"/>
    <s v="10809-EFT"/>
    <s v="12/1/2019"/>
    <n v="35"/>
    <x v="219"/>
    <x v="0"/>
  </r>
  <r>
    <x v="290"/>
    <x v="299"/>
    <s v="SedonaSync Support"/>
    <s v="SedonaSync"/>
    <s v="10809-Sync"/>
    <s v="12/1/2019"/>
    <n v="215"/>
    <x v="14"/>
    <x v="0"/>
  </r>
  <r>
    <x v="290"/>
    <x v="299"/>
    <s v="SedonaOffice Support"/>
    <s v="SedonaCloud"/>
    <s v="10809-SedonaOffice"/>
    <s v="12/1/2019"/>
    <n v="1570"/>
    <x v="595"/>
    <x v="0"/>
  </r>
  <r>
    <x v="290"/>
    <x v="299"/>
    <s v="SedonaOffice Hosting Fee"/>
    <s v="SedonaCloud"/>
    <s v="10809-SedonaOffice"/>
    <s v="12/1/2019"/>
    <n v="2058.33"/>
    <x v="596"/>
    <x v="0"/>
  </r>
  <r>
    <x v="290"/>
    <x v="299"/>
    <s v="SedonaFSU Support"/>
    <s v="SedonaFSU"/>
    <s v="10809-FSU "/>
    <s v="12/1/2019"/>
    <n v="1000"/>
    <x v="547"/>
    <x v="0"/>
  </r>
  <r>
    <x v="290"/>
    <x v="299"/>
    <s v="Vivid CPM Financials"/>
    <s v="Vivid CPM"/>
    <s v="10809-VividCPM"/>
    <s v="12/1/2019"/>
    <n v="75"/>
    <x v="62"/>
    <x v="0"/>
  </r>
  <r>
    <x v="291"/>
    <x v="300"/>
    <s v="SedonaOffice Support"/>
    <s v="SedonaOffice 5.x"/>
    <s v="10810-SedonaOffice"/>
    <s v="12/1/2019"/>
    <n v="2163"/>
    <x v="597"/>
    <x v="0"/>
  </r>
  <r>
    <x v="291"/>
    <x v="300"/>
    <s v="SedonaFSU Support"/>
    <s v="SedonaFSU"/>
    <s v="10810-FSU"/>
    <s v="12/1/2019"/>
    <n v="100"/>
    <x v="28"/>
    <x v="0"/>
  </r>
  <r>
    <x v="291"/>
    <x v="300"/>
    <s v="SedonaAPI - Support Fee"/>
    <s v="SedonaAPI 2.0"/>
    <s v="10810-API"/>
    <s v="12/1/2019"/>
    <n v="200"/>
    <x v="27"/>
    <x v="0"/>
  </r>
  <r>
    <x v="291"/>
    <x v="300"/>
    <s v="Vivid CPM Financials"/>
    <s v="SedonaOffice 5.x"/>
    <s v="10810-SedonaOffice"/>
    <s v="12/1/2019"/>
    <n v="75"/>
    <x v="62"/>
    <x v="0"/>
  </r>
  <r>
    <x v="291"/>
    <x v="300"/>
    <s v="SedonaDocs Support Fee"/>
    <s v="SedonaDocs"/>
    <s v="10810-Docs"/>
    <s v="12/1/2019"/>
    <n v="100"/>
    <x v="28"/>
    <x v="0"/>
  </r>
  <r>
    <x v="291"/>
    <x v="300"/>
    <s v="EFT Support Fee"/>
    <s v="SedonaOffice 5.x"/>
    <s v="10810-EFT"/>
    <s v="12/1/2019"/>
    <n v="35"/>
    <x v="219"/>
    <x v="0"/>
  </r>
  <r>
    <x v="291"/>
    <x v="300"/>
    <s v="SedonaSync Support"/>
    <s v="SedonaSync"/>
    <s v="10810-Sync"/>
    <s v="12/1/2019"/>
    <n v="215"/>
    <x v="14"/>
    <x v="0"/>
  </r>
  <r>
    <x v="292"/>
    <x v="301"/>
    <s v="SedonaOffice Hosting Fee"/>
    <s v="SedonaCloud"/>
    <s v="10812-SedonaOffice"/>
    <s v="12/1/2019"/>
    <n v="1252.78"/>
    <x v="598"/>
    <x v="0"/>
  </r>
  <r>
    <x v="292"/>
    <x v="301"/>
    <s v="SedonaOffice Support"/>
    <s v="SedonaCloud"/>
    <s v="10812-SedonaOffice"/>
    <s v="12/1/2019"/>
    <n v="670"/>
    <x v="599"/>
    <x v="0"/>
  </r>
  <r>
    <x v="293"/>
    <x v="302"/>
    <s v="Vivid CPM Financials"/>
    <s v="Vivid CPM"/>
    <s v="10813-Vivid CPM Advanced"/>
    <s v="12/1/2019"/>
    <n v="75"/>
    <x v="62"/>
    <x v="0"/>
  </r>
  <r>
    <x v="293"/>
    <x v="302"/>
    <s v="SedonaOffice Support"/>
    <s v="SedonaOffice 5.x"/>
    <s v="10813-SedonaOffice"/>
    <s v="12/1/2019"/>
    <n v="390"/>
    <x v="581"/>
    <x v="0"/>
  </r>
  <r>
    <x v="293"/>
    <x v="302"/>
    <s v="SedonaSync Support"/>
    <s v="SedonaSync"/>
    <s v="10813-Sync"/>
    <s v="12/1/2019"/>
    <n v="215"/>
    <x v="14"/>
    <x v="0"/>
  </r>
  <r>
    <x v="293"/>
    <x v="302"/>
    <s v="SedonaDocs Support Fee"/>
    <s v="SedonaDocs"/>
    <s v="10813-Docs"/>
    <s v="12/1/2019"/>
    <n v="125"/>
    <x v="204"/>
    <x v="0"/>
  </r>
  <r>
    <x v="294"/>
    <x v="303"/>
    <s v="SedonaDocs Support Fee"/>
    <s v="SedonaDocs"/>
    <s v="10815-Docs"/>
    <s v="12/1/2019"/>
    <n v="100"/>
    <x v="28"/>
    <x v="0"/>
  </r>
  <r>
    <x v="294"/>
    <x v="303"/>
    <s v="EFT Support Fee"/>
    <s v="SedonaOffice 5.x"/>
    <s v="10815-EFT"/>
    <s v="12/1/2019"/>
    <n v="35"/>
    <x v="219"/>
    <x v="0"/>
  </r>
  <r>
    <x v="294"/>
    <x v="303"/>
    <s v="SedonaAPI - Support Fee"/>
    <s v="SedonaAPI 2.0"/>
    <s v="10815-API"/>
    <s v="12/1/2019"/>
    <n v="200"/>
    <x v="27"/>
    <x v="0"/>
  </r>
  <r>
    <x v="294"/>
    <x v="303"/>
    <s v="License Fee - SO Finance"/>
    <s v="SedonaOffice 5.x"/>
    <s v="10815-SedonaOffice"/>
    <s v="12/1/2019"/>
    <n v="2512.5"/>
    <x v="600"/>
    <x v="0"/>
  </r>
  <r>
    <x v="294"/>
    <x v="303"/>
    <s v="SedonaBarcoding"/>
    <s v="SedonaOffice 5.x"/>
    <s v="10815-Barcoding"/>
    <s v="12/1/2019"/>
    <n v="100"/>
    <x v="28"/>
    <x v="0"/>
  </r>
  <r>
    <x v="294"/>
    <x v="303"/>
    <s v="SedonaOffice Support"/>
    <s v="SedonaOffice 5.x"/>
    <s v="10815-SedonaOffice"/>
    <s v="12/1/2019"/>
    <n v="1475"/>
    <x v="601"/>
    <x v="0"/>
  </r>
  <r>
    <x v="294"/>
    <x v="303"/>
    <s v="SedonaFSU Support"/>
    <s v="SedonaFSU"/>
    <s v="10815-FSU"/>
    <s v="12/1/2019"/>
    <n v="1000"/>
    <x v="547"/>
    <x v="0"/>
  </r>
  <r>
    <x v="294"/>
    <x v="303"/>
    <s v="Vivid CPM Financials"/>
    <s v="SedonaOffice 5.x"/>
    <s v="10815-SedonaOffice"/>
    <s v="12/1/2019"/>
    <n v="75"/>
    <x v="62"/>
    <x v="0"/>
  </r>
  <r>
    <x v="295"/>
    <x v="304"/>
    <s v="SedonaAPI - Support Fee"/>
    <s v="SedonaAPI 2.0"/>
    <s v="10816-API"/>
    <s v="12/1/2019"/>
    <n v="100"/>
    <x v="28"/>
    <x v="0"/>
  </r>
  <r>
    <x v="295"/>
    <x v="304"/>
    <s v="SedonaDocs Support Fee"/>
    <s v="SedonaDocs"/>
    <s v="10816-Docs"/>
    <s v="12/1/2019"/>
    <n v="100"/>
    <x v="28"/>
    <x v="0"/>
  </r>
  <r>
    <x v="295"/>
    <x v="304"/>
    <s v="SedonaFSU Support"/>
    <s v="SedonaFSU"/>
    <s v="10816-FSU"/>
    <s v="12/1/2019"/>
    <n v="315"/>
    <x v="417"/>
    <x v="0"/>
  </r>
  <r>
    <x v="295"/>
    <x v="304"/>
    <s v="SedonaOffice Support"/>
    <s v="SedonaOffice 5.x"/>
    <s v="10816-SedonaOffice"/>
    <s v="12/1/2019"/>
    <n v="430"/>
    <x v="602"/>
    <x v="0"/>
  </r>
  <r>
    <x v="295"/>
    <x v="304"/>
    <s v="Vivid CPM Financials"/>
    <s v="Vivid CPM"/>
    <s v="10816-VividCPM"/>
    <s v="12/1/2019"/>
    <n v="75"/>
    <x v="62"/>
    <x v="0"/>
  </r>
  <r>
    <x v="295"/>
    <x v="304"/>
    <s v="ADI Integration"/>
    <s v="SedonaOffice 5.x"/>
    <s v="10816-ADI integration"/>
    <s v="12/1/2019"/>
    <n v="50"/>
    <x v="1"/>
    <x v="0"/>
  </r>
  <r>
    <x v="296"/>
    <x v="305"/>
    <s v="SedonaFSU Support"/>
    <s v="SedonaFSU"/>
    <s v="10822-FSU"/>
    <s v="11/1/2019"/>
    <n v="735"/>
    <x v="603"/>
    <x v="0"/>
  </r>
  <r>
    <x v="296"/>
    <x v="305"/>
    <s v="Vivid CPM Financials"/>
    <s v="Vivid CPM"/>
    <s v="10822-Vivid CPM Basic"/>
    <s v="12/1/2019"/>
    <n v="75"/>
    <x v="62"/>
    <x v="0"/>
  </r>
  <r>
    <x v="296"/>
    <x v="305"/>
    <s v="SedonaAPI - Support Fee"/>
    <s v="SedonaAPI"/>
    <s v="10822-API"/>
    <s v="12/1/2019"/>
    <n v="200"/>
    <x v="27"/>
    <x v="0"/>
  </r>
  <r>
    <x v="296"/>
    <x v="305"/>
    <s v="SedonaOffice Hosting Fee"/>
    <s v="SedonaCloud"/>
    <s v="10822-SedonaOffice"/>
    <s v="12/1/2019"/>
    <n v="1294.44"/>
    <x v="604"/>
    <x v="0"/>
  </r>
  <r>
    <x v="296"/>
    <x v="305"/>
    <s v="SedonaOffice Support"/>
    <s v="SedonaCloud"/>
    <s v="10822-SedonaOffice"/>
    <s v="12/1/2019"/>
    <n v="558.89"/>
    <x v="605"/>
    <x v="0"/>
  </r>
  <r>
    <x v="296"/>
    <x v="305"/>
    <s v="SedonaSync Support"/>
    <s v="SedonaSync"/>
    <s v="10822-Sync"/>
    <s v="12/1/2019"/>
    <n v="215"/>
    <x v="14"/>
    <x v="0"/>
  </r>
  <r>
    <x v="296"/>
    <x v="305"/>
    <s v="SedonaDocs Support Fee"/>
    <s v="SedonaDocs"/>
    <s v="10822-Docs"/>
    <s v="12/1/2019"/>
    <n v="100"/>
    <x v="28"/>
    <x v="0"/>
  </r>
  <r>
    <x v="296"/>
    <x v="305"/>
    <s v="WeSuite Support"/>
    <s v="SedonaOffice 5.x"/>
    <s v="10822-WeSuite"/>
    <s v="12/1/2019"/>
    <n v="100"/>
    <x v="28"/>
    <x v="0"/>
  </r>
  <r>
    <x v="297"/>
    <x v="306"/>
    <s v="SedonaOffice Support"/>
    <s v="SedonaOffice 5.x"/>
    <s v="10823-SedonaOffice"/>
    <s v="12/1/2019"/>
    <n v="710"/>
    <x v="606"/>
    <x v="0"/>
  </r>
  <r>
    <x v="297"/>
    <x v="306"/>
    <s v="SedonaDocs Support Fee"/>
    <s v="SedonaDocs"/>
    <s v="10823-Docs"/>
    <s v="12/1/2019"/>
    <n v="100"/>
    <x v="28"/>
    <x v="0"/>
  </r>
  <r>
    <x v="297"/>
    <x v="306"/>
    <s v="Vivid CPM Financials"/>
    <s v="Vivid CPM"/>
    <s v="10823-Vivid CPM"/>
    <s v="12/1/2019"/>
    <n v="125"/>
    <x v="204"/>
    <x v="0"/>
  </r>
  <r>
    <x v="297"/>
    <x v="306"/>
    <s v="EFT Support Fee"/>
    <s v="SedonaOffice 5.x"/>
    <s v="10823-EFT"/>
    <s v="12/1/2019"/>
    <n v="30"/>
    <x v="544"/>
    <x v="0"/>
  </r>
  <r>
    <x v="297"/>
    <x v="306"/>
    <s v="SedonaFSU Support"/>
    <s v="SedonaFSU"/>
    <s v="10823-FSU"/>
    <s v="12/1/2019"/>
    <n v="250"/>
    <x v="144"/>
    <x v="0"/>
  </r>
  <r>
    <x v="298"/>
    <x v="307"/>
    <s v="SedonaSync Support"/>
    <s v="SedonaSync"/>
    <s v="10824-Sync"/>
    <s v="12/1/2019"/>
    <n v="150"/>
    <x v="41"/>
    <x v="0"/>
  </r>
  <r>
    <x v="298"/>
    <x v="307"/>
    <s v="ADI Integration"/>
    <s v="SedonaOffice 5.x"/>
    <s v="10824-ADI"/>
    <s v="12/1/2019"/>
    <n v="75"/>
    <x v="62"/>
    <x v="0"/>
  </r>
  <r>
    <x v="298"/>
    <x v="307"/>
    <s v="SedonaDocs Support Fee"/>
    <s v="SedonaDocs"/>
    <s v="10824-Docs"/>
    <s v="12/1/2019"/>
    <n v="100"/>
    <x v="28"/>
    <x v="0"/>
  </r>
  <r>
    <x v="298"/>
    <x v="307"/>
    <s v="EFT Support Fee"/>
    <s v="SedonaOffice 5.x"/>
    <s v="10824-EFT"/>
    <s v="12/1/2019"/>
    <n v="30"/>
    <x v="544"/>
    <x v="0"/>
  </r>
  <r>
    <x v="298"/>
    <x v="307"/>
    <s v="SedonaFSU Support"/>
    <s v="SedonaFSU"/>
    <s v="10824-FSU"/>
    <s v="12/1/2019"/>
    <n v="125"/>
    <x v="204"/>
    <x v="0"/>
  </r>
  <r>
    <x v="298"/>
    <x v="307"/>
    <s v="Vivid CPM Financials"/>
    <s v="Vivid CPM"/>
    <s v="10824-VividCPM"/>
    <s v="12/1/2019"/>
    <n v="75"/>
    <x v="62"/>
    <x v="0"/>
  </r>
  <r>
    <x v="298"/>
    <x v="307"/>
    <s v="SedonaOffice Support"/>
    <s v="SedonaCloud"/>
    <s v="10824-SedonaOffice"/>
    <s v="12/1/2019"/>
    <n v="295"/>
    <x v="493"/>
    <x v="0"/>
  </r>
  <r>
    <x v="298"/>
    <x v="307"/>
    <s v="SedonaOffice Hosting Fee"/>
    <s v="SedonaCloud"/>
    <s v="10824-SedonaOffice"/>
    <s v="12/1/2019"/>
    <n v="1000"/>
    <x v="547"/>
    <x v="0"/>
  </r>
  <r>
    <x v="299"/>
    <x v="308"/>
    <s v="EFT Support Fee"/>
    <s v="SedonaOffice 5.x"/>
    <s v="10825-EFT"/>
    <s v="12/1/2019"/>
    <n v="35"/>
    <x v="219"/>
    <x v="0"/>
  </r>
  <r>
    <x v="299"/>
    <x v="308"/>
    <s v="QW Integration &amp; Support"/>
    <s v="QuoteWerks"/>
    <s v="10825-QuoteWerks"/>
    <s v="12/1/2019"/>
    <n v="100"/>
    <x v="28"/>
    <x v="0"/>
  </r>
  <r>
    <x v="299"/>
    <x v="308"/>
    <s v="QW Integration &amp; Support"/>
    <s v="QuoteWerks"/>
    <s v="10825-QuoteWerks"/>
    <s v="12/1/2019"/>
    <n v="50"/>
    <x v="1"/>
    <x v="0"/>
  </r>
  <r>
    <x v="299"/>
    <x v="308"/>
    <s v="Vivid CPM Financials"/>
    <s v="Vivid CPM"/>
    <s v="10825-Vivd CPM basic"/>
    <s v="12/1/2019"/>
    <n v="75"/>
    <x v="62"/>
    <x v="0"/>
  </r>
  <r>
    <x v="299"/>
    <x v="308"/>
    <s v="SedonaFSU Support"/>
    <s v="SedonaFSU"/>
    <s v="10825-FSU"/>
    <s v="12/1/2019"/>
    <n v="350"/>
    <x v="79"/>
    <x v="0"/>
  </r>
  <r>
    <x v="299"/>
    <x v="308"/>
    <s v="SedonaOffice Support"/>
    <s v="SedonaCloud"/>
    <s v="10825-SedonaOffice"/>
    <s v="12/1/2019"/>
    <n v="355"/>
    <x v="533"/>
    <x v="0"/>
  </r>
  <r>
    <x v="299"/>
    <x v="308"/>
    <s v="SedonaOffice Hosting Fee"/>
    <s v="SedonaCloud"/>
    <s v="10825-SedonaOffice"/>
    <s v="12/1/2019"/>
    <n v="462.22"/>
    <x v="607"/>
    <x v="0"/>
  </r>
  <r>
    <x v="300"/>
    <x v="309"/>
    <s v="SedonaFSU Support"/>
    <s v="SedonaFSU"/>
    <s v="10826-FSU"/>
    <s v="11/1/2019"/>
    <n v="595"/>
    <x v="405"/>
    <x v="0"/>
  </r>
  <r>
    <x v="300"/>
    <x v="309"/>
    <s v="SedonaSync Support"/>
    <s v="SedonaSync"/>
    <s v="10826-Sync"/>
    <s v="12/1/2019"/>
    <n v="215"/>
    <x v="14"/>
    <x v="0"/>
  </r>
  <r>
    <x v="300"/>
    <x v="309"/>
    <s v="SedonaWEB"/>
    <s v="SedonaWeb"/>
    <s v="10826-Web"/>
    <s v="12/1/2019"/>
    <n v="100"/>
    <x v="28"/>
    <x v="0"/>
  </r>
  <r>
    <x v="300"/>
    <x v="309"/>
    <s v="EFT Support Fee"/>
    <s v="SedonaOffice 5.x"/>
    <s v="10826-EFT"/>
    <s v="12/1/2019"/>
    <n v="35"/>
    <x v="219"/>
    <x v="0"/>
  </r>
  <r>
    <x v="300"/>
    <x v="309"/>
    <s v="BFIS Support Fee"/>
    <s v="SedonaOffice 5.x"/>
    <s v="10826-BFIS"/>
    <s v="12/1/2019"/>
    <n v="35"/>
    <x v="219"/>
    <x v="0"/>
  </r>
  <r>
    <x v="300"/>
    <x v="309"/>
    <s v="SedonaBarcoding"/>
    <s v="SedonaOffice 5.x"/>
    <s v="10826-Barcoding"/>
    <s v="12/1/2019"/>
    <n v="100"/>
    <x v="28"/>
    <x v="0"/>
  </r>
  <r>
    <x v="300"/>
    <x v="309"/>
    <s v="Vivid CPM Financials"/>
    <s v="Vivid CPM"/>
    <s v="10826-Vivid CPM"/>
    <s v="12/1/2019"/>
    <n v="75"/>
    <x v="62"/>
    <x v="0"/>
  </r>
  <r>
    <x v="300"/>
    <x v="309"/>
    <s v="SedonaOffice Support"/>
    <s v="SedonaOffice 5.x"/>
    <s v="10826-SedonaOffice"/>
    <s v="12/1/2019"/>
    <n v="670"/>
    <x v="599"/>
    <x v="0"/>
  </r>
  <r>
    <x v="300"/>
    <x v="309"/>
    <s v="SedonaDocs Support Fee"/>
    <s v="SedonaDocs"/>
    <s v="10826-Docs"/>
    <s v="12/1/2019"/>
    <n v="100"/>
    <x v="28"/>
    <x v="0"/>
  </r>
  <r>
    <x v="300"/>
    <x v="309"/>
    <s v="SedonaAPI - Support Fee"/>
    <s v="SedonaAPI 2.0"/>
    <s v="10826-API"/>
    <s v="12/1/2019"/>
    <n v="200"/>
    <x v="27"/>
    <x v="0"/>
  </r>
  <r>
    <x v="300"/>
    <x v="309"/>
    <s v="SedonaAPI - Support Fee"/>
    <s v="SedonaAPI 2.0"/>
    <s v="10826-API"/>
    <s v="12/1/2019"/>
    <n v="-100"/>
    <x v="608"/>
    <x v="0"/>
  </r>
  <r>
    <x v="300"/>
    <x v="309"/>
    <s v="EFT Support Fee"/>
    <s v="SedonaOffice 5.x"/>
    <s v="10826-EFT"/>
    <s v="12/1/2019"/>
    <n v="35"/>
    <x v="219"/>
    <x v="0"/>
  </r>
  <r>
    <x v="301"/>
    <x v="310"/>
    <s v="SedonaOffice Support"/>
    <s v="SedonaOffice 5.x"/>
    <s v="10827-SedonaOffice "/>
    <s v="12/1/2019"/>
    <n v="670"/>
    <x v="599"/>
    <x v="0"/>
  </r>
  <r>
    <x v="301"/>
    <x v="310"/>
    <s v="SedonaDocs Support Fee"/>
    <s v="SedonaDocs"/>
    <s v="10827-Docs"/>
    <s v="12/1/2019"/>
    <n v="100"/>
    <x v="28"/>
    <x v="0"/>
  </r>
  <r>
    <x v="301"/>
    <x v="310"/>
    <s v="Vivid CPM Financials"/>
    <s v="Vivid CPM"/>
    <s v="10827-VividCPM "/>
    <s v="12/1/2019"/>
    <n v="75"/>
    <x v="62"/>
    <x v="0"/>
  </r>
  <r>
    <x v="301"/>
    <x v="310"/>
    <s v="EFT Support Fee"/>
    <s v="SedonaOffice 5.x"/>
    <s v="10827-EFT"/>
    <s v="12/1/2019"/>
    <n v="35"/>
    <x v="219"/>
    <x v="0"/>
  </r>
  <r>
    <x v="301"/>
    <x v="310"/>
    <s v="SedonaSync Support"/>
    <s v="SedonaSync"/>
    <s v="10827-Sync"/>
    <s v="12/1/2019"/>
    <n v="215"/>
    <x v="14"/>
    <x v="0"/>
  </r>
  <r>
    <x v="301"/>
    <x v="310"/>
    <s v="WeSuite Support"/>
    <s v="SedonaOffice 5.x"/>
    <s v="10827-WeSuite"/>
    <s v="12/1/2019"/>
    <n v="100"/>
    <x v="28"/>
    <x v="0"/>
  </r>
  <r>
    <x v="301"/>
    <x v="310"/>
    <s v="BFIS Support Fee"/>
    <s v="SedonaOffice 5.x"/>
    <s v="10827-BFIS"/>
    <s v="12/1/2019"/>
    <n v="30"/>
    <x v="544"/>
    <x v="0"/>
  </r>
  <r>
    <x v="301"/>
    <x v="310"/>
    <s v="SedonaFSU Support"/>
    <s v="SedonaFSU"/>
    <s v="10827-FSU"/>
    <s v="12/1/2019"/>
    <n v="490"/>
    <x v="356"/>
    <x v="0"/>
  </r>
  <r>
    <x v="302"/>
    <x v="311"/>
    <s v="SedonaDocs Support Fee"/>
    <s v="SedonaDocs"/>
    <s v="10830-Docs"/>
    <s v="12/1/2019"/>
    <n v="100"/>
    <x v="28"/>
    <x v="0"/>
  </r>
  <r>
    <x v="302"/>
    <x v="311"/>
    <s v="EFT Support Fee"/>
    <s v="SedonaOffice 5.x"/>
    <s v="10830-EFT"/>
    <s v="12/1/2019"/>
    <n v="35"/>
    <x v="219"/>
    <x v="0"/>
  </r>
  <r>
    <x v="302"/>
    <x v="311"/>
    <s v="SedonaOffice Hosting Fee"/>
    <s v="SedonaCloud"/>
    <s v="10830-SedonaOffice"/>
    <s v="12/1/2019"/>
    <n v="902.78"/>
    <x v="609"/>
    <x v="0"/>
  </r>
  <r>
    <x v="302"/>
    <x v="311"/>
    <s v="SedonaOffice Support"/>
    <s v="SedonaCloud"/>
    <s v="10830-SedonaOffice"/>
    <s v="12/1/2019"/>
    <n v="475"/>
    <x v="580"/>
    <x v="0"/>
  </r>
  <r>
    <x v="302"/>
    <x v="311"/>
    <s v="SedonaAPI - Support Fee"/>
    <s v="SedonaAPI 2.0"/>
    <s v="10830-API"/>
    <s v="12/1/2019"/>
    <n v="100"/>
    <x v="28"/>
    <x v="0"/>
  </r>
  <r>
    <x v="302"/>
    <x v="311"/>
    <s v="SedonaAPI - Support Fee"/>
    <s v="SedonaAPI 2.0"/>
    <s v="10830-API"/>
    <s v="12/1/2019"/>
    <n v="100"/>
    <x v="28"/>
    <x v="0"/>
  </r>
  <r>
    <x v="303"/>
    <x v="312"/>
    <s v="SedonaOffice Support"/>
    <s v="SedonaOffice 5.x"/>
    <s v="10831-SedonaOffice"/>
    <s v="12/1/2019"/>
    <n v="670"/>
    <x v="599"/>
    <x v="0"/>
  </r>
  <r>
    <x v="303"/>
    <x v="312"/>
    <s v="SedonaDocs Support Fee"/>
    <s v="SedonaDocs"/>
    <s v="10831-Docs"/>
    <s v="12/1/2019"/>
    <n v="100"/>
    <x v="28"/>
    <x v="0"/>
  </r>
  <r>
    <x v="303"/>
    <x v="312"/>
    <s v="SedonaSync Support"/>
    <s v="SedonaSync"/>
    <s v="10831-Sync"/>
    <s v="12/1/2019"/>
    <n v="215"/>
    <x v="14"/>
    <x v="0"/>
  </r>
  <r>
    <x v="303"/>
    <x v="312"/>
    <s v="EFT Support Fee"/>
    <s v="SedonaOffice 5.x"/>
    <s v="10831-EFT"/>
    <s v="12/1/2019"/>
    <n v="35"/>
    <x v="219"/>
    <x v="0"/>
  </r>
  <r>
    <x v="303"/>
    <x v="312"/>
    <s v="SedonaAPI - Support Fee"/>
    <s v="SedonaAPI"/>
    <s v="10831-API"/>
    <s v="12/1/2019"/>
    <n v="200"/>
    <x v="27"/>
    <x v="0"/>
  </r>
  <r>
    <x v="304"/>
    <x v="313"/>
    <s v="SedonaOffice Support"/>
    <s v="SedonaOffice 5.x"/>
    <s v="10833-SedonaOffice"/>
    <s v="12/1/2019"/>
    <n v="732"/>
    <x v="610"/>
    <x v="0"/>
  </r>
  <r>
    <x v="304"/>
    <x v="313"/>
    <s v="SedonaSync Support"/>
    <s v="SedonaSync"/>
    <s v="10833-Sync"/>
    <s v="12/1/2019"/>
    <n v="215"/>
    <x v="14"/>
    <x v="0"/>
  </r>
  <r>
    <x v="304"/>
    <x v="313"/>
    <s v="SedonaDocs Support Fee"/>
    <s v="SedonaDocs"/>
    <s v="10833-Docs"/>
    <s v="12/1/2019"/>
    <n v="100"/>
    <x v="28"/>
    <x v="0"/>
  </r>
  <r>
    <x v="304"/>
    <x v="313"/>
    <s v="EFT Support Fee"/>
    <s v="SedonaOffice 5.x"/>
    <s v="10833-EFT"/>
    <s v="12/1/2019"/>
    <n v="35"/>
    <x v="219"/>
    <x v="0"/>
  </r>
  <r>
    <x v="304"/>
    <x v="313"/>
    <s v="SedonaFSU Support"/>
    <s v="SedonaFSU"/>
    <s v="10833-FSU"/>
    <s v="12/1/2019"/>
    <n v="875"/>
    <x v="556"/>
    <x v="0"/>
  </r>
  <r>
    <x v="304"/>
    <x v="313"/>
    <s v="Vivid CPM Financials"/>
    <s v="SedonaOffice 5.x"/>
    <s v="10833-Vivid"/>
    <s v="12/1/2019"/>
    <n v="75"/>
    <x v="62"/>
    <x v="0"/>
  </r>
  <r>
    <x v="304"/>
    <x v="313"/>
    <s v="SedonaWEB"/>
    <s v="SedonaWeb"/>
    <s v="10833-Web"/>
    <s v="12/1/2019"/>
    <n v="100"/>
    <x v="28"/>
    <x v="0"/>
  </r>
  <r>
    <x v="305"/>
    <x v="314"/>
    <s v="SedonaOffice Hosting Fee"/>
    <s v="SedonaOffice 5.x"/>
    <s v="10834-SedonaOffice"/>
    <s v="12/1/2019"/>
    <n v="1541.67"/>
    <x v="611"/>
    <x v="0"/>
  </r>
  <r>
    <x v="305"/>
    <x v="314"/>
    <s v="SedonaSync Support"/>
    <s v="SedonaSync"/>
    <s v="10834-Sync"/>
    <s v="12/1/2019"/>
    <n v="215"/>
    <x v="14"/>
    <x v="0"/>
  </r>
  <r>
    <x v="306"/>
    <x v="315"/>
    <s v="ADI Integration"/>
    <s v="SedonaOffice 5.x"/>
    <s v="10836-ADI"/>
    <s v="12/1/2019"/>
    <n v="25"/>
    <x v="52"/>
    <x v="0"/>
  </r>
  <r>
    <x v="306"/>
    <x v="315"/>
    <s v="Vivid CPM Financials"/>
    <s v="Vivid CPM"/>
    <s v="10836-Vivid CPM"/>
    <s v="12/1/2019"/>
    <n v="75"/>
    <x v="62"/>
    <x v="0"/>
  </r>
  <r>
    <x v="306"/>
    <x v="315"/>
    <s v="SedonaFSU Support"/>
    <s v="SedonaFSU"/>
    <s v="10836-FSU"/>
    <s v="12/1/2019"/>
    <n v="385"/>
    <x v="612"/>
    <x v="0"/>
  </r>
  <r>
    <x v="306"/>
    <x v="315"/>
    <s v="SedonaOffice Support"/>
    <s v="SedonaOffice 5.x"/>
    <s v="10836-SedonaOffice"/>
    <s v="12/1/2019"/>
    <n v="350"/>
    <x v="79"/>
    <x v="0"/>
  </r>
  <r>
    <x v="307"/>
    <x v="316"/>
    <s v="SedonaOffice Support"/>
    <s v="SedonaOffice 5.x"/>
    <s v="10837-SedonaOffice"/>
    <s v="12/1/2019"/>
    <n v="410"/>
    <x v="110"/>
    <x v="0"/>
  </r>
  <r>
    <x v="307"/>
    <x v="316"/>
    <s v="SedonaDocs Support Fee"/>
    <s v="SedonaDocs"/>
    <s v="10837-Docs"/>
    <s v="12/1/2019"/>
    <n v="100"/>
    <x v="28"/>
    <x v="0"/>
  </r>
  <r>
    <x v="307"/>
    <x v="316"/>
    <s v="EFT Support Fee"/>
    <s v="SedonaOffice 5.x"/>
    <s v="10837-EFT"/>
    <s v="12/1/2019"/>
    <n v="30"/>
    <x v="544"/>
    <x v="0"/>
  </r>
  <r>
    <x v="307"/>
    <x v="316"/>
    <s v="SedonaAPI - Support Fee"/>
    <s v="SedonaAPI 2.0"/>
    <s v="10837-API"/>
    <s v="12/1/2019"/>
    <n v="100"/>
    <x v="28"/>
    <x v="0"/>
  </r>
  <r>
    <x v="307"/>
    <x v="316"/>
    <s v="SedonaSync Support"/>
    <s v="SedonaSync"/>
    <s v="10837-Sync"/>
    <s v="12/1/2019"/>
    <n v="215"/>
    <x v="14"/>
    <x v="0"/>
  </r>
  <r>
    <x v="307"/>
    <x v="316"/>
    <s v="License Fee - SO Finance"/>
    <s v="SedonaOffice 5.x"/>
    <s v="10837-SedonaOffice"/>
    <s v="12/1/2019"/>
    <n v="500"/>
    <x v="71"/>
    <x v="0"/>
  </r>
  <r>
    <x v="307"/>
    <x v="316"/>
    <s v="eForms"/>
    <s v="eForms"/>
    <s v="10837-eForms"/>
    <s v="12/1/2019"/>
    <n v="300"/>
    <x v="461"/>
    <x v="0"/>
  </r>
  <r>
    <x v="307"/>
    <x v="316"/>
    <s v="SedonaFSU Support"/>
    <s v="SedonaFSU"/>
    <s v="10837-FSU"/>
    <s v="11/1/2019"/>
    <n v="2310"/>
    <x v="613"/>
    <x v="0"/>
  </r>
  <r>
    <x v="307"/>
    <x v="316"/>
    <s v="Sales Automation"/>
    <s v="Sales Automation"/>
    <s v="10837-Sales Automation"/>
    <s v="12/1/2019"/>
    <n v="50"/>
    <x v="1"/>
    <x v="0"/>
  </r>
  <r>
    <x v="307"/>
    <x v="316"/>
    <s v="SedonaWEB"/>
    <s v="SedonaWeb"/>
    <s v="10837-Web"/>
    <s v="12/1/2019"/>
    <n v="100"/>
    <x v="28"/>
    <x v="0"/>
  </r>
  <r>
    <x v="308"/>
    <x v="317"/>
    <s v="EFT Support Fee"/>
    <s v="SedonaOffice 5.x"/>
    <s v="10839-EFT"/>
    <s v="12/1/2019"/>
    <n v="35"/>
    <x v="219"/>
    <x v="0"/>
  </r>
  <r>
    <x v="308"/>
    <x v="317"/>
    <s v="SedonaOffice Support"/>
    <s v="SedonaOffice 5.x"/>
    <s v="10839-SedonaOffice"/>
    <s v="12/1/2019"/>
    <n v="2085"/>
    <x v="614"/>
    <x v="0"/>
  </r>
  <r>
    <x v="308"/>
    <x v="317"/>
    <s v="SedonaDocs Support Fee"/>
    <s v="SedonaDocs"/>
    <s v="10839-Docs"/>
    <s v="12/1/2019"/>
    <n v="100"/>
    <x v="28"/>
    <x v="0"/>
  </r>
  <r>
    <x v="309"/>
    <x v="318"/>
    <s v="SedonaDocs Support Fee"/>
    <s v="SedonaDocs"/>
    <s v="10840-Docs"/>
    <s v="12/1/2019"/>
    <n v="100"/>
    <x v="28"/>
    <x v="0"/>
  </r>
  <r>
    <x v="309"/>
    <x v="318"/>
    <s v="SedonaAPI - Support Fee"/>
    <s v="SedonaAPI"/>
    <s v="10840-API"/>
    <s v="12/1/2019"/>
    <n v="100"/>
    <x v="28"/>
    <x v="0"/>
  </r>
  <r>
    <x v="309"/>
    <x v="318"/>
    <s v="Support Discount"/>
    <s v="SedonaFSU"/>
    <s v="10840-FSU"/>
    <s v="12/1/2019"/>
    <n v="280"/>
    <x v="426"/>
    <x v="0"/>
  </r>
  <r>
    <x v="309"/>
    <x v="318"/>
    <s v="SedonaOffice Support"/>
    <s v="SedonaOffice 5.x"/>
    <s v="10840-SedonaOffice"/>
    <s v="12/1/2019"/>
    <n v="615"/>
    <x v="615"/>
    <x v="0"/>
  </r>
  <r>
    <x v="309"/>
    <x v="318"/>
    <s v="Vivid CPM Financials"/>
    <s v="Vivid CPM"/>
    <s v="10840-Vivid CPM"/>
    <s v="12/1/2019"/>
    <n v="75"/>
    <x v="62"/>
    <x v="0"/>
  </r>
  <r>
    <x v="309"/>
    <x v="318"/>
    <s v="SedonaOffice Hosting Fee"/>
    <s v="SedonaOffice 5.x"/>
    <s v="10840-SedonaOffice"/>
    <s v="12/1/2019"/>
    <n v="877.78"/>
    <x v="616"/>
    <x v="0"/>
  </r>
  <r>
    <x v="309"/>
    <x v="318"/>
    <s v="SedonaFSU Support"/>
    <s v="SedonaFSU"/>
    <s v="10840-FSU"/>
    <s v="12/1/2019"/>
    <n v="280"/>
    <x v="426"/>
    <x v="0"/>
  </r>
  <r>
    <x v="310"/>
    <x v="319"/>
    <s v="SedonaWEB"/>
    <s v="SedonaWeb"/>
    <s v="10841-Web"/>
    <s v="12/1/2019"/>
    <n v="100"/>
    <x v="28"/>
    <x v="0"/>
  </r>
  <r>
    <x v="310"/>
    <x v="319"/>
    <s v="EFT Support Fee"/>
    <s v="SedonaOffice 5.x"/>
    <s v="10841-EFT"/>
    <s v="11/1/2019"/>
    <n v="35"/>
    <x v="219"/>
    <x v="0"/>
  </r>
  <r>
    <x v="310"/>
    <x v="319"/>
    <s v="Vivid CPM Financials"/>
    <s v="SedonaOffice 5.x"/>
    <s v="10841-Vivid CPM"/>
    <s v="12/1/2019"/>
    <n v="75"/>
    <x v="62"/>
    <x v="0"/>
  </r>
  <r>
    <x v="310"/>
    <x v="319"/>
    <s v="SedonaOffice Support"/>
    <s v="SedonaOffice 5.x"/>
    <s v="10841-SedonaOffice"/>
    <s v="12/1/2019"/>
    <n v="810"/>
    <x v="617"/>
    <x v="0"/>
  </r>
  <r>
    <x v="310"/>
    <x v="319"/>
    <s v="eForms"/>
    <s v="SedonaAPI"/>
    <s v="10841-eForms"/>
    <s v="12/1/2019"/>
    <n v="350"/>
    <x v="79"/>
    <x v="0"/>
  </r>
  <r>
    <x v="310"/>
    <x v="319"/>
    <s v="SedonaSync Support"/>
    <s v="SedonaSync"/>
    <s v="10841-Sync"/>
    <s v="12/1/2019"/>
    <n v="215"/>
    <x v="14"/>
    <x v="0"/>
  </r>
  <r>
    <x v="310"/>
    <x v="319"/>
    <s v="SedonaDocs Support Fee"/>
    <s v="SedonaDocs"/>
    <s v="10841-Docs"/>
    <s v="12/1/2019"/>
    <n v="100"/>
    <x v="28"/>
    <x v="0"/>
  </r>
  <r>
    <x v="311"/>
    <x v="320"/>
    <s v="License Fee - SO Finance"/>
    <s v="SedonaOffice 5.x"/>
    <s v="10842-SedonaOffice"/>
    <s v="12/1/2019"/>
    <n v="1650"/>
    <x v="618"/>
    <x v="0"/>
  </r>
  <r>
    <x v="312"/>
    <x v="321"/>
    <s v="License Fee - SO Finance"/>
    <s v="SedonaOffice 5.x"/>
    <s v="10843-SedonaOffice"/>
    <s v="12/1/2019"/>
    <n v="1200"/>
    <x v="619"/>
    <x v="0"/>
  </r>
  <r>
    <x v="312"/>
    <x v="321"/>
    <s v="SedonaOffice Support"/>
    <s v="SedonaOffice 5.x"/>
    <s v="10843-SedonaOffice"/>
    <s v="12/1/2019"/>
    <n v="395"/>
    <x v="570"/>
    <x v="0"/>
  </r>
  <r>
    <x v="312"/>
    <x v="321"/>
    <s v="QW Integration &amp; Support"/>
    <s v="QuoteWerks"/>
    <s v="10843-QuoteWerks"/>
    <s v="12/1/2019"/>
    <n v="50"/>
    <x v="1"/>
    <x v="0"/>
  </r>
  <r>
    <x v="312"/>
    <x v="321"/>
    <s v="QW Integration &amp; Support"/>
    <s v="QuoteWerks"/>
    <s v="10843-QuoteWerks"/>
    <s v="12/1/2019"/>
    <n v="100"/>
    <x v="28"/>
    <x v="0"/>
  </r>
  <r>
    <x v="312"/>
    <x v="321"/>
    <s v="ADI Integration"/>
    <s v="SedonaOffice 5.x"/>
    <s v="10843-ADI Integration"/>
    <s v="12/1/2019"/>
    <n v="100"/>
    <x v="28"/>
    <x v="0"/>
  </r>
  <r>
    <x v="312"/>
    <x v="321"/>
    <s v="BFIS Support Fee"/>
    <s v="SedonaOffice 5.x"/>
    <s v="10843-BFIS"/>
    <s v="12/1/2019"/>
    <n v="35"/>
    <x v="219"/>
    <x v="0"/>
  </r>
  <r>
    <x v="312"/>
    <x v="321"/>
    <s v="eForms"/>
    <s v="SedonaAPI"/>
    <s v="10843-eForms"/>
    <s v="12/1/2019"/>
    <n v="25"/>
    <x v="52"/>
    <x v="0"/>
  </r>
  <r>
    <x v="312"/>
    <x v="321"/>
    <s v="SedonaFSU Support"/>
    <s v="SedonaFSU"/>
    <s v="10843-FSU"/>
    <s v="11/1/2019"/>
    <n v="210"/>
    <x v="528"/>
    <x v="0"/>
  </r>
  <r>
    <x v="313"/>
    <x v="322"/>
    <s v="Vivid CPM Financials"/>
    <s v="Vivid CPM"/>
    <s v="10845-Vivid CPM"/>
    <s v="12/1/2019"/>
    <n v="75"/>
    <x v="62"/>
    <x v="0"/>
  </r>
  <r>
    <x v="313"/>
    <x v="322"/>
    <s v="SedonaFSU Support"/>
    <s v="SedonaFSU"/>
    <s v="10845-FSU"/>
    <s v="12/1/2019"/>
    <n v="665"/>
    <x v="620"/>
    <x v="0"/>
  </r>
  <r>
    <x v="313"/>
    <x v="322"/>
    <s v="SedonaOffice Support"/>
    <s v="SedonaOffice 5.x"/>
    <s v="10845-SedonaOffice"/>
    <s v="12/1/2019"/>
    <n v="1259"/>
    <x v="621"/>
    <x v="0"/>
  </r>
  <r>
    <x v="313"/>
    <x v="322"/>
    <s v="SedonaSync Support"/>
    <s v="SedonaSync"/>
    <s v="10845-Sync"/>
    <s v="12/1/2019"/>
    <n v="215"/>
    <x v="14"/>
    <x v="0"/>
  </r>
  <r>
    <x v="313"/>
    <x v="322"/>
    <s v="SedonaDocs Support Fee"/>
    <s v="SedonaDocs"/>
    <s v="10845-SedonaDocs"/>
    <s v="12/1/2019"/>
    <n v="100"/>
    <x v="28"/>
    <x v="0"/>
  </r>
  <r>
    <x v="313"/>
    <x v="322"/>
    <s v="EFT Support Fee"/>
    <s v="SedonaOffice 5.x"/>
    <s v="10845-EFT"/>
    <s v="12/1/2019"/>
    <n v="35"/>
    <x v="219"/>
    <x v="0"/>
  </r>
  <r>
    <x v="313"/>
    <x v="322"/>
    <s v="SedonaAPI - Support Fee"/>
    <s v="SedonaAPI 2.0"/>
    <s v="10845-API"/>
    <s v="12/1/2019"/>
    <n v="200"/>
    <x v="27"/>
    <x v="0"/>
  </r>
  <r>
    <x v="314"/>
    <x v="323"/>
    <s v="SedonaOffice Support"/>
    <s v="SedonaOffice 5.x"/>
    <s v="10852-SedonaOffice"/>
    <s v="12/1/2019"/>
    <n v="665"/>
    <x v="620"/>
    <x v="0"/>
  </r>
  <r>
    <x v="314"/>
    <x v="323"/>
    <s v="EFT Support Fee"/>
    <s v="SedonaOffice 5.x"/>
    <s v="10852-EFT"/>
    <s v="12/1/2019"/>
    <n v="35"/>
    <x v="219"/>
    <x v="0"/>
  </r>
  <r>
    <x v="315"/>
    <x v="324"/>
    <s v="License Fee - SO Finance"/>
    <s v="SedonaOffice 5.x"/>
    <s v="10856-SedonaOffice"/>
    <s v="12/1/2019"/>
    <n v="850"/>
    <x v="622"/>
    <x v="0"/>
  </r>
  <r>
    <x v="316"/>
    <x v="325"/>
    <s v="SedonaOffice Hosting Fee"/>
    <s v="SedonaOffice 5.x"/>
    <s v="10858-SedonaOffice"/>
    <s v="12/1/2019"/>
    <n v="625"/>
    <x v="623"/>
    <x v="0"/>
  </r>
  <r>
    <x v="316"/>
    <x v="325"/>
    <s v="eForms"/>
    <s v="eForms"/>
    <s v="10858-eForms"/>
    <s v="11/1/2019"/>
    <n v="75"/>
    <x v="62"/>
    <x v="0"/>
  </r>
  <r>
    <x v="316"/>
    <x v="325"/>
    <s v="SedonaDocs Support Fee"/>
    <s v="SedonaDocs"/>
    <s v="10858-Docs"/>
    <s v="12/1/2019"/>
    <n v="100"/>
    <x v="28"/>
    <x v="0"/>
  </r>
  <r>
    <x v="316"/>
    <x v="325"/>
    <s v="EFT Support Fee"/>
    <s v="SedonaOffice 5.x"/>
    <s v="10858-EFT"/>
    <s v="12/1/2019"/>
    <n v="35"/>
    <x v="219"/>
    <x v="0"/>
  </r>
  <r>
    <x v="316"/>
    <x v="325"/>
    <s v="SedonaFSU Support"/>
    <s v="SedonaFSU"/>
    <s v="10858-FSU"/>
    <s v="12/1/2019"/>
    <n v="175"/>
    <x v="218"/>
    <x v="0"/>
  </r>
  <r>
    <x v="316"/>
    <x v="325"/>
    <s v="SedonaAPI - Support Fee"/>
    <s v="SedonaAPI"/>
    <s v="10858-API"/>
    <s v="12/1/2019"/>
    <n v="200"/>
    <x v="27"/>
    <x v="0"/>
  </r>
  <r>
    <x v="316"/>
    <x v="325"/>
    <s v="Vivid CPM Financials"/>
    <s v="Vivid CPM"/>
    <s v="10858-Vivid"/>
    <s v="12/1/2019"/>
    <n v="75"/>
    <x v="62"/>
    <x v="0"/>
  </r>
  <r>
    <x v="316"/>
    <x v="325"/>
    <s v="SedonaOffice Support"/>
    <s v="SedonaOffice 5.x"/>
    <s v="10858-SedonaOffice"/>
    <s v="12/1/2019"/>
    <n v="275"/>
    <x v="521"/>
    <x v="0"/>
  </r>
  <r>
    <x v="317"/>
    <x v="326"/>
    <s v="SedonaOffice Support"/>
    <s v="SedonaOffice 5.x"/>
    <s v="10859- SedonaOffice"/>
    <s v="12/1/2019"/>
    <n v="740"/>
    <x v="624"/>
    <x v="0"/>
  </r>
  <r>
    <x v="317"/>
    <x v="326"/>
    <s v="Vivid CPM Financials"/>
    <s v="Vivid CPM"/>
    <s v="10859-Vivid"/>
    <s v="12/1/2019"/>
    <n v="75"/>
    <x v="62"/>
    <x v="0"/>
  </r>
  <r>
    <x v="317"/>
    <x v="326"/>
    <s v="BFIS Support Fee"/>
    <s v="SedonaOffice 5.x"/>
    <s v="10859-BFIS"/>
    <s v="12/1/2019"/>
    <n v="35"/>
    <x v="219"/>
    <x v="0"/>
  </r>
  <r>
    <x v="317"/>
    <x v="326"/>
    <s v="SedonaDocs Support Fee"/>
    <s v="SedonaOffice 5.x"/>
    <s v="10859- SedonaOffice"/>
    <s v="12/1/2019"/>
    <n v="100"/>
    <x v="28"/>
    <x v="0"/>
  </r>
  <r>
    <x v="317"/>
    <x v="326"/>
    <s v="EFT Support Fee"/>
    <s v="SedonaOffice 5.x"/>
    <s v="10859-EFT"/>
    <s v="12/1/2019"/>
    <n v="35"/>
    <x v="219"/>
    <x v="0"/>
  </r>
  <r>
    <x v="317"/>
    <x v="326"/>
    <s v="SedonaAPI - Support Fee"/>
    <s v="SedonaAPI 2.0"/>
    <s v="10859-API "/>
    <s v="12/1/2019"/>
    <n v="100"/>
    <x v="28"/>
    <x v="0"/>
  </r>
  <r>
    <x v="317"/>
    <x v="326"/>
    <s v="SedonaFSU Support"/>
    <s v="SedonaFSU"/>
    <s v="10859-FSU"/>
    <s v="12/1/2019"/>
    <n v="525"/>
    <x v="513"/>
    <x v="0"/>
  </r>
  <r>
    <x v="317"/>
    <x v="326"/>
    <s v="eForms"/>
    <s v="eForms"/>
    <s v="10859-eForms"/>
    <s v="12/1/2019"/>
    <n v="50"/>
    <x v="1"/>
    <x v="0"/>
  </r>
  <r>
    <x v="317"/>
    <x v="326"/>
    <s v="License Fee - SO Finance"/>
    <s v="SedonaOffice 5.x"/>
    <s v="10859- SedonaOffice"/>
    <s v="12/1/2019"/>
    <n v="1350"/>
    <x v="562"/>
    <x v="0"/>
  </r>
  <r>
    <x v="318"/>
    <x v="327"/>
    <s v="SedonaOffice Hosting Fee"/>
    <s v="SedonaCloud"/>
    <s v="10860-SedonaOffice"/>
    <s v="12/1/2019"/>
    <n v="622.22"/>
    <x v="625"/>
    <x v="0"/>
  </r>
  <r>
    <x v="318"/>
    <x v="327"/>
    <s v="SedonaDocs Support Fee"/>
    <s v="SedonaDocs"/>
    <s v="10860-Docs"/>
    <s v="10/1/2019"/>
    <n v="100"/>
    <x v="28"/>
    <x v="0"/>
  </r>
  <r>
    <x v="318"/>
    <x v="327"/>
    <s v="SedonaDocs Support Fee"/>
    <s v="SedonaDocs"/>
    <s v="10860-Docs"/>
    <s v="10/1/2019"/>
    <n v="125"/>
    <x v="204"/>
    <x v="0"/>
  </r>
  <r>
    <x v="319"/>
    <x v="328"/>
    <s v="BFIS Support Fee"/>
    <s v="SedonaOffice 5.x"/>
    <s v="10861-BFIS"/>
    <s v="12/1/2019"/>
    <n v="35"/>
    <x v="219"/>
    <x v="0"/>
  </r>
  <r>
    <x v="319"/>
    <x v="328"/>
    <s v="SedonaOffice Support"/>
    <s v="SedonaOffice 5.x"/>
    <s v="10861-SedonaOffice"/>
    <s v="12/1/2019"/>
    <n v="285"/>
    <x v="626"/>
    <x v="0"/>
  </r>
  <r>
    <x v="319"/>
    <x v="328"/>
    <s v="EFT Support Fee"/>
    <s v="SedonaOffice 5.x"/>
    <s v="10861-EFT"/>
    <s v="12/1/2019"/>
    <n v="35"/>
    <x v="219"/>
    <x v="0"/>
  </r>
  <r>
    <x v="320"/>
    <x v="329"/>
    <s v="SedonaFSU Support"/>
    <s v="SedonaFSU"/>
    <s v="10862-FSU"/>
    <s v="12/1/2019"/>
    <n v="210"/>
    <x v="528"/>
    <x v="0"/>
  </r>
  <r>
    <x v="320"/>
    <x v="329"/>
    <s v="SedonaOffice Support"/>
    <s v="SedonaCloud"/>
    <s v="10862-SedonaOffice"/>
    <s v="12/1/2019"/>
    <n v="350"/>
    <x v="79"/>
    <x v="0"/>
  </r>
  <r>
    <x v="320"/>
    <x v="329"/>
    <s v="SedonaDocs Support Fee"/>
    <s v="SedonaDocs"/>
    <s v="10862-Docs"/>
    <s v="12/1/2019"/>
    <n v="100"/>
    <x v="28"/>
    <x v="0"/>
  </r>
  <r>
    <x v="320"/>
    <x v="329"/>
    <s v="SedonaWEB"/>
    <s v="SedonaWeb"/>
    <s v="10862-Web"/>
    <s v="12/1/2019"/>
    <n v="100"/>
    <x v="28"/>
    <x v="0"/>
  </r>
  <r>
    <x v="320"/>
    <x v="329"/>
    <s v="EFT Support Fee"/>
    <s v="SedonaOffice 5.x"/>
    <s v="10862-EFT"/>
    <s v="12/1/2019"/>
    <n v="35"/>
    <x v="219"/>
    <x v="0"/>
  </r>
  <r>
    <x v="320"/>
    <x v="329"/>
    <s v="SedonaOffice Hosting Fee"/>
    <s v="SedonaCloud"/>
    <s v="10862-SedonaOffice"/>
    <s v="12/1/2019"/>
    <n v="850"/>
    <x v="622"/>
    <x v="0"/>
  </r>
  <r>
    <x v="320"/>
    <x v="329"/>
    <s v="SedonaAPI - Support Fee"/>
    <s v="SedonaAPI 2.0"/>
    <s v="10862-API "/>
    <s v="12/1/2019"/>
    <n v="200"/>
    <x v="27"/>
    <x v="0"/>
  </r>
  <r>
    <x v="320"/>
    <x v="329"/>
    <s v="eForms"/>
    <s v="SedonaAPI 2.0"/>
    <s v="10862-eForms"/>
    <s v="12/1/2019"/>
    <n v="250"/>
    <x v="144"/>
    <x v="0"/>
  </r>
  <r>
    <x v="320"/>
    <x v="329"/>
    <s v="Sales Automation"/>
    <s v="Sales Automation"/>
    <s v="10862-Sales Automation"/>
    <s v="12/1/2019"/>
    <n v="100"/>
    <x v="28"/>
    <x v="0"/>
  </r>
  <r>
    <x v="320"/>
    <x v="329"/>
    <s v="License Fee - SO Finance"/>
    <s v="SedonaCloud"/>
    <s v="10862-SedonaOffice"/>
    <s v="12/1/2019"/>
    <n v="674"/>
    <x v="627"/>
    <x v="0"/>
  </r>
  <r>
    <x v="321"/>
    <x v="330"/>
    <s v="License Fee - SO Finance"/>
    <s v="SedonaOffice 5.x"/>
    <s v="10863-SedonaOffice"/>
    <s v="12/1/2019"/>
    <n v="850"/>
    <x v="622"/>
    <x v="0"/>
  </r>
  <r>
    <x v="322"/>
    <x v="331"/>
    <s v="SedonaSync Support"/>
    <s v="SedonaOffice 5.x"/>
    <s v="10493-Sync"/>
    <s v="12/1/2019"/>
    <n v="220.38"/>
    <x v="167"/>
    <x v="0"/>
  </r>
  <r>
    <x v="323"/>
    <x v="332"/>
    <s v="BFIS Support Fee"/>
    <s v="SedonaOffice 5.x"/>
    <s v="10493-10-BFIS"/>
    <s v="11/1/2019"/>
    <n v="36.4"/>
    <x v="82"/>
    <x v="0"/>
  </r>
  <r>
    <x v="323"/>
    <x v="332"/>
    <s v="EFT Support Fee"/>
    <s v="SedonaOffice 5.x"/>
    <s v="10493-10-EFT"/>
    <s v="11/1/2019"/>
    <n v="36.75"/>
    <x v="68"/>
    <x v="0"/>
  </r>
  <r>
    <x v="323"/>
    <x v="332"/>
    <s v="QW Integration &amp; Support"/>
    <s v="SedonaOffice 5.x"/>
    <s v="10493-10 QW"/>
    <s v="11/1/2019"/>
    <n v="105"/>
    <x v="36"/>
    <x v="0"/>
  </r>
  <r>
    <x v="323"/>
    <x v="332"/>
    <s v="SedonaFSU Support"/>
    <s v="SedonaOffice 5.x"/>
    <s v="10493-10 FSU"/>
    <s v="11/1/2019"/>
    <n v="153.75"/>
    <x v="46"/>
    <x v="0"/>
  </r>
  <r>
    <x v="323"/>
    <x v="332"/>
    <s v="SedonaOffice Hosting Fee"/>
    <s v="SedonaCloud"/>
    <s v="10493-10"/>
    <s v="11/1/2019"/>
    <n v="205"/>
    <x v="32"/>
    <x v="0"/>
  </r>
  <r>
    <x v="323"/>
    <x v="332"/>
    <s v="SedonaOffice Support"/>
    <s v="SedonaCloud"/>
    <s v="10493-10"/>
    <s v="11/1/2019"/>
    <n v="261.38"/>
    <x v="395"/>
    <x v="0"/>
  </r>
  <r>
    <x v="324"/>
    <x v="333"/>
    <s v="BFIS Support Fee"/>
    <s v="SedonaOffice 5.x"/>
    <s v="10493-12-BFIS"/>
    <s v="11/1/2019"/>
    <n v="36.4"/>
    <x v="82"/>
    <x v="0"/>
  </r>
  <r>
    <x v="324"/>
    <x v="333"/>
    <s v="EFT Support Fee"/>
    <s v="SedonaOffice 5.x"/>
    <s v="10493-12- EFT"/>
    <s v="11/1/2019"/>
    <n v="36.75"/>
    <x v="68"/>
    <x v="0"/>
  </r>
  <r>
    <x v="324"/>
    <x v="333"/>
    <s v="SedonaDocs Support Fee"/>
    <s v="SedonaOffice 5.x"/>
    <s v="10493-12-Docs"/>
    <s v="11/1/2019"/>
    <n v="205"/>
    <x v="32"/>
    <x v="0"/>
  </r>
  <r>
    <x v="324"/>
    <x v="333"/>
    <s v="SedonaSync Support"/>
    <s v="SedonaOffice 5.x"/>
    <s v="10493-12-Sync"/>
    <s v="11/1/2019"/>
    <n v="128.13"/>
    <x v="137"/>
    <x v="0"/>
  </r>
  <r>
    <x v="324"/>
    <x v="333"/>
    <s v="SedonaSync Support"/>
    <s v="SedonaOffice 5.x"/>
    <s v="10493-12-Sync"/>
    <s v="11/1/2019"/>
    <n v="220.38"/>
    <x v="167"/>
    <x v="0"/>
  </r>
  <r>
    <x v="324"/>
    <x v="333"/>
    <s v="SedonaAPI - Support Fee"/>
    <s v="SedonaOffice 5.x"/>
    <s v="10493-12-API"/>
    <s v="11/1/2019"/>
    <n v="100"/>
    <x v="28"/>
    <x v="0"/>
  </r>
  <r>
    <x v="324"/>
    <x v="333"/>
    <s v="SedonaFSU Support"/>
    <s v="SedonaOffice 5.x"/>
    <s v="10493-12 FSU"/>
    <s v="11/1/2019"/>
    <n v="840"/>
    <x v="628"/>
    <x v="0"/>
  </r>
  <r>
    <x v="324"/>
    <x v="333"/>
    <s v="SedonaOffice Support"/>
    <s v="SedonaCloud"/>
    <s v="10493-SedonaOffice"/>
    <s v="11/1/2019"/>
    <n v="1350"/>
    <x v="562"/>
    <x v="0"/>
  </r>
  <r>
    <x v="324"/>
    <x v="333"/>
    <s v="SedonaOffice Hosting Fee"/>
    <s v="SedonaCloud"/>
    <s v="10493-SedonaOffice"/>
    <s v="11/1/2019"/>
    <n v="605"/>
    <x v="629"/>
    <x v="0"/>
  </r>
  <r>
    <x v="324"/>
    <x v="333"/>
    <s v="eForms"/>
    <s v="SedonaOffice 5.x"/>
    <s v="10493-12-eForms"/>
    <s v="11/1/2019"/>
    <n v="25"/>
    <x v="52"/>
    <x v="0"/>
  </r>
  <r>
    <x v="325"/>
    <x v="334"/>
    <s v="SedonaDocs Support Fee"/>
    <s v="SedonaDocs"/>
    <s v="10493-15-Docs"/>
    <s v="11/1/2019"/>
    <n v="125"/>
    <x v="204"/>
    <x v="0"/>
  </r>
  <r>
    <x v="325"/>
    <x v="334"/>
    <s v="SedonaDocs Support Fee"/>
    <s v="SedonaDocs"/>
    <s v="10493-15-Docs"/>
    <s v="11/1/2019"/>
    <n v="100"/>
    <x v="28"/>
    <x v="0"/>
  </r>
  <r>
    <x v="325"/>
    <x v="334"/>
    <s v="SedonaOffice Support"/>
    <s v="SedonaCloud"/>
    <s v="10493-15"/>
    <s v="11/1/2019"/>
    <n v="160"/>
    <x v="593"/>
    <x v="0"/>
  </r>
  <r>
    <x v="325"/>
    <x v="334"/>
    <s v="SedonaOffice Hosting Fee"/>
    <s v="SedonaCloud"/>
    <s v="10493-15"/>
    <s v="11/1/2019"/>
    <n v="308.13"/>
    <x v="630"/>
    <x v="0"/>
  </r>
  <r>
    <x v="325"/>
    <x v="334"/>
    <s v="SedonaFSU Support"/>
    <s v="SedonaFSU"/>
    <s v="10493-15 FSU"/>
    <s v="11/1/2019"/>
    <n v="70"/>
    <x v="313"/>
    <x v="0"/>
  </r>
  <r>
    <x v="325"/>
    <x v="334"/>
    <s v="EFT Support Fee"/>
    <s v="SedonaOffice 5.x"/>
    <s v="10493-15-Forte"/>
    <s v="11/1/2019"/>
    <n v="36.75"/>
    <x v="68"/>
    <x v="0"/>
  </r>
  <r>
    <x v="325"/>
    <x v="334"/>
    <s v="SedonaOffice Support"/>
    <s v="SedonaCloud"/>
    <s v="10493-15"/>
    <s v="11/1/2019"/>
    <n v="922.5"/>
    <x v="268"/>
    <x v="0"/>
  </r>
  <r>
    <x v="326"/>
    <x v="335"/>
    <s v="SedonaOffice Hosting Fee"/>
    <s v="SedonaCloud"/>
    <s v="10493-16"/>
    <s v="11/1/2019"/>
    <n v="128.13"/>
    <x v="137"/>
    <x v="0"/>
  </r>
  <r>
    <x v="326"/>
    <x v="335"/>
    <s v="SedonaOffice Support"/>
    <s v="SedonaCloud"/>
    <s v="10493-16"/>
    <s v="11/1/2019"/>
    <n v="205"/>
    <x v="32"/>
    <x v="0"/>
  </r>
  <r>
    <x v="327"/>
    <x v="336"/>
    <s v="SedonaOffice Hosting Fee"/>
    <s v="Astute ASP"/>
    <s v="10493-17-SedonaOffice"/>
    <s v="11/1/2019"/>
    <n v="205"/>
    <x v="32"/>
    <x v="0"/>
  </r>
  <r>
    <x v="327"/>
    <x v="336"/>
    <s v="SedonaOffice Support"/>
    <s v="Astute ASP"/>
    <s v="10493-17-SedonaOffice"/>
    <s v="11/1/2019"/>
    <n v="276.75"/>
    <x v="631"/>
    <x v="0"/>
  </r>
  <r>
    <x v="328"/>
    <x v="337"/>
    <s v="QW Integration &amp; Support"/>
    <s v="QuoteWerks"/>
    <s v="10493-18-QuoteWerks"/>
    <s v="11/1/2019"/>
    <n v="21"/>
    <x v="632"/>
    <x v="0"/>
  </r>
  <r>
    <x v="328"/>
    <x v="337"/>
    <s v="QW Integration &amp; Support"/>
    <s v="QuoteWerks"/>
    <s v="10493-18-QuoteWerks"/>
    <s v="11/1/2019"/>
    <n v="105"/>
    <x v="36"/>
    <x v="0"/>
  </r>
  <r>
    <x v="328"/>
    <x v="337"/>
    <s v="SedonaOffice Support"/>
    <s v="SedonaCloud"/>
    <s v="10493-18"/>
    <s v="11/1/2019"/>
    <n v="922.5"/>
    <x v="268"/>
    <x v="0"/>
  </r>
  <r>
    <x v="328"/>
    <x v="337"/>
    <s v="SedonaFSU Support"/>
    <s v="SedonaFSU"/>
    <s v="10493-18 - FSU"/>
    <s v="11/1/2019"/>
    <n v="240"/>
    <x v="267"/>
    <x v="0"/>
  </r>
  <r>
    <x v="328"/>
    <x v="337"/>
    <s v="SedonaOffice Hosting Fee"/>
    <s v="SedonaCloud"/>
    <s v="10493-18"/>
    <s v="11/1/2019"/>
    <n v="255.13"/>
    <x v="633"/>
    <x v="0"/>
  </r>
  <r>
    <x v="328"/>
    <x v="337"/>
    <s v="SedonaOffice Support"/>
    <s v="SedonaCloud"/>
    <s v="10493-18"/>
    <s v="11/1/2019"/>
    <n v="40"/>
    <x v="94"/>
    <x v="0"/>
  </r>
  <r>
    <x v="328"/>
    <x v="337"/>
    <s v="EFT Support Fee"/>
    <s v="SedonaOffice 5.x"/>
    <s v="10493-18-EFT"/>
    <s v="11/1/2019"/>
    <n v="35"/>
    <x v="219"/>
    <x v="0"/>
  </r>
  <r>
    <x v="328"/>
    <x v="337"/>
    <s v="BFIS Support Fee"/>
    <s v="SedonaOffice 5.x"/>
    <s v="10493-18-BFIS"/>
    <s v="11/1/2019"/>
    <n v="35"/>
    <x v="219"/>
    <x v="0"/>
  </r>
  <r>
    <x v="329"/>
    <x v="338"/>
    <s v="SedonaOffice Hosting Fee"/>
    <s v="SedonaCloud"/>
    <s v="10493-2-SedonaOffice"/>
    <s v="11/1/2019"/>
    <n v="250"/>
    <x v="144"/>
    <x v="0"/>
  </r>
  <r>
    <x v="329"/>
    <x v="338"/>
    <s v="SedonaOffice Support"/>
    <s v="SedonaCloud"/>
    <s v="10493-2-SedonaOffice"/>
    <s v="11/1/2019"/>
    <n v="40"/>
    <x v="94"/>
    <x v="0"/>
  </r>
  <r>
    <x v="329"/>
    <x v="338"/>
    <s v="BFIS Support Fee"/>
    <s v="SedonaOffice 5.x"/>
    <s v="10493-2-BFIS"/>
    <s v="11/1/2019"/>
    <n v="36.4"/>
    <x v="82"/>
    <x v="0"/>
  </r>
  <r>
    <x v="329"/>
    <x v="338"/>
    <s v="QW Integration &amp; Support"/>
    <s v="SedonaOffice 5.x"/>
    <s v="10493-2 QuoteWerks"/>
    <s v="11/1/2019"/>
    <n v="77.489999999999995"/>
    <x v="634"/>
    <x v="0"/>
  </r>
  <r>
    <x v="329"/>
    <x v="338"/>
    <s v="QW Integration &amp; Support"/>
    <s v="SedonaOffice 5.x"/>
    <s v="10493-2 QuoteWerks"/>
    <s v="11/1/2019"/>
    <n v="105"/>
    <x v="36"/>
    <x v="0"/>
  </r>
  <r>
    <x v="329"/>
    <x v="338"/>
    <s v="SedonaOffice Support"/>
    <s v="SedonaCloud"/>
    <s v="10493-2-SedonaOffice"/>
    <s v="11/1/2019"/>
    <n v="502.25"/>
    <x v="635"/>
    <x v="0"/>
  </r>
  <r>
    <x v="330"/>
    <x v="339"/>
    <s v="BFIS Support Fee"/>
    <s v="SedonaOffice 5.x"/>
    <s v="10493-21-BFIS"/>
    <s v="11/1/2019"/>
    <n v="36.4"/>
    <x v="82"/>
    <x v="0"/>
  </r>
  <r>
    <x v="330"/>
    <x v="339"/>
    <s v="EFT Support Fee"/>
    <s v="SedonaOffice 5.x"/>
    <s v="10493-21-EFT"/>
    <s v="11/1/2019"/>
    <n v="36.75"/>
    <x v="68"/>
    <x v="0"/>
  </r>
  <r>
    <x v="330"/>
    <x v="339"/>
    <s v="SedonaSync Support"/>
    <s v="SedonaOffice 5.x"/>
    <s v="10493-21 Sync"/>
    <s v="11/1/2019"/>
    <n v="153.75"/>
    <x v="46"/>
    <x v="0"/>
  </r>
  <r>
    <x v="330"/>
    <x v="339"/>
    <s v="SedonaWEB"/>
    <s v="SedonaOffice 5.x"/>
    <s v="10493-21 Web"/>
    <s v="11/1/2019"/>
    <n v="205"/>
    <x v="32"/>
    <x v="0"/>
  </r>
  <r>
    <x v="330"/>
    <x v="340"/>
    <s v="SedonaFSU Support"/>
    <s v="SedonaOffice 5.x"/>
    <s v="10700-FSU"/>
    <s v="11/1/2019"/>
    <n v="120"/>
    <x v="42"/>
    <x v="0"/>
  </r>
  <r>
    <x v="330"/>
    <x v="339"/>
    <s v="SedonaOffice Support"/>
    <s v="SedonaCloud"/>
    <s v="10493-21-SedonaOffice"/>
    <s v="11/1/2019"/>
    <n v="280"/>
    <x v="426"/>
    <x v="0"/>
  </r>
  <r>
    <x v="330"/>
    <x v="339"/>
    <s v="SedonaOffice Hosting Fee"/>
    <s v="SedonaCloud"/>
    <s v="10493-21-SedonaOffice"/>
    <s v="11/1/2019"/>
    <n v="311"/>
    <x v="636"/>
    <x v="0"/>
  </r>
  <r>
    <x v="330"/>
    <x v="340"/>
    <s v="SedonaOffice Support"/>
    <s v="SedonaOffice 5.x"/>
    <s v="10700-SedonaOffice"/>
    <s v="11/1/2019"/>
    <n v="280"/>
    <x v="426"/>
    <x v="0"/>
  </r>
  <r>
    <x v="330"/>
    <x v="340"/>
    <s v="SedonaOffice Hosting Fee"/>
    <s v="SedonaOffice 5.x"/>
    <s v="10700-SedonaOffice"/>
    <s v="11/1/2019"/>
    <n v="311"/>
    <x v="636"/>
    <x v="0"/>
  </r>
  <r>
    <x v="330"/>
    <x v="339"/>
    <s v="SedonaFSU Support"/>
    <s v="SedonaOffice 5.x"/>
    <s v="10493-21- FSU"/>
    <s v="11/1/2019"/>
    <n v="350"/>
    <x v="79"/>
    <x v="0"/>
  </r>
  <r>
    <x v="330"/>
    <x v="340"/>
    <s v="eForms"/>
    <s v="SedonaOffice 5.x"/>
    <s v="10700-eForms"/>
    <s v="11/1/2019"/>
    <n v="100"/>
    <x v="28"/>
    <x v="0"/>
  </r>
  <r>
    <x v="330"/>
    <x v="340"/>
    <s v="QW Integration &amp; Support"/>
    <s v="SedonaOffice 5.x"/>
    <s v="10700-QuoteWerks"/>
    <s v="11/1/2019"/>
    <n v="50"/>
    <x v="1"/>
    <x v="0"/>
  </r>
  <r>
    <x v="330"/>
    <x v="340"/>
    <s v="SedonaAPI - Support Fee"/>
    <s v="SedonaOffice 5.x"/>
    <s v="10700-API"/>
    <s v="11/1/2019"/>
    <n v="50"/>
    <x v="1"/>
    <x v="0"/>
  </r>
  <r>
    <x v="330"/>
    <x v="340"/>
    <s v="SedonaAPI - Support Fee"/>
    <s v="SedonaOffice 5.x"/>
    <s v="10700-API"/>
    <s v="11/1/2019"/>
    <n v="100"/>
    <x v="28"/>
    <x v="0"/>
  </r>
  <r>
    <x v="330"/>
    <x v="340"/>
    <s v="SedonaDocs Support Fee"/>
    <s v="SedonaOffice 5.x"/>
    <s v="10700-Docs"/>
    <s v="11/1/2019"/>
    <n v="100"/>
    <x v="28"/>
    <x v="0"/>
  </r>
  <r>
    <x v="330"/>
    <x v="340"/>
    <s v="SedonaOffice Hosting Fee"/>
    <s v="SedonaOffice 5.x"/>
    <s v="10700-SedonaOffice"/>
    <s v="11/1/2019"/>
    <n v="125"/>
    <x v="204"/>
    <x v="0"/>
  </r>
  <r>
    <x v="331"/>
    <x v="341"/>
    <s v="SedonaSync Support"/>
    <s v="SedonaOffice 5.x"/>
    <s v="10493-29-Sync"/>
    <s v="11/1/2019"/>
    <n v="127.5"/>
    <x v="637"/>
    <x v="0"/>
  </r>
  <r>
    <x v="331"/>
    <x v="341"/>
    <s v="SedonaWEB"/>
    <s v="SedonaOffice 5.x"/>
    <s v="10493-29-Web"/>
    <s v="11/1/2019"/>
    <n v="100"/>
    <x v="28"/>
    <x v="0"/>
  </r>
  <r>
    <x v="331"/>
    <x v="341"/>
    <s v="SedonaOffice Hosting Fee"/>
    <s v="SedonaCloud"/>
    <s v="10493-29-SedonaOffice"/>
    <s v="11/1/2019"/>
    <n v="591.13"/>
    <x v="638"/>
    <x v="0"/>
  </r>
  <r>
    <x v="331"/>
    <x v="341"/>
    <s v="SedonaOffice Support"/>
    <s v="SedonaCloud"/>
    <s v="10493-29-SedonaOffice"/>
    <s v="11/1/2019"/>
    <n v="2776"/>
    <x v="639"/>
    <x v="0"/>
  </r>
  <r>
    <x v="331"/>
    <x v="341"/>
    <s v="SedonaFSU Support"/>
    <s v="SedonaOffice 5.x"/>
    <s v="10493-29 FSU"/>
    <s v="11/1/2019"/>
    <n v="3780"/>
    <x v="640"/>
    <x v="0"/>
  </r>
  <r>
    <x v="331"/>
    <x v="341"/>
    <s v="EFT Support Fee"/>
    <s v="SedonaOffice 5.x"/>
    <s v="10493-29-EFT"/>
    <s v="11/1/2019"/>
    <n v="36.75"/>
    <x v="68"/>
    <x v="0"/>
  </r>
  <r>
    <x v="331"/>
    <x v="341"/>
    <s v="Fleetmatics Integration"/>
    <s v="SedonaOffice 5.x"/>
    <s v="10496-29 SageQuest"/>
    <s v="11/1/2019"/>
    <n v="105"/>
    <x v="36"/>
    <x v="0"/>
  </r>
  <r>
    <x v="331"/>
    <x v="341"/>
    <s v="SedonaDocs Support Fee"/>
    <s v="SedonaOffice 5.x"/>
    <s v="10493-29-Docs"/>
    <s v="11/1/2019"/>
    <n v="179.38"/>
    <x v="157"/>
    <x v="0"/>
  </r>
  <r>
    <x v="331"/>
    <x v="341"/>
    <s v="SedonaSync Support"/>
    <s v="SedonaOffice 5.x"/>
    <s v="10493-29-Sync"/>
    <s v="11/1/2019"/>
    <n v="153.75"/>
    <x v="46"/>
    <x v="0"/>
  </r>
  <r>
    <x v="332"/>
    <x v="342"/>
    <s v="SedonaOffice Hosting Fee"/>
    <s v="SedonaCloud"/>
    <s v="10493-3 - SedonaOffice"/>
    <s v="11/1/2019"/>
    <n v="205"/>
    <x v="32"/>
    <x v="0"/>
  </r>
  <r>
    <x v="332"/>
    <x v="342"/>
    <s v="SedonaOffice Support"/>
    <s v="SedonaCloud"/>
    <s v="10493-3 - SedonaOffice"/>
    <s v="11/1/2019"/>
    <n v="92.25"/>
    <x v="189"/>
    <x v="0"/>
  </r>
  <r>
    <x v="332"/>
    <x v="342"/>
    <s v="BFIS Support Fee"/>
    <s v="SedonaOffice 5.x"/>
    <s v="10493-3-BFIS"/>
    <s v="11/1/2019"/>
    <n v="35"/>
    <x v="219"/>
    <x v="0"/>
  </r>
  <r>
    <x v="332"/>
    <x v="342"/>
    <s v="EFT Support Fee"/>
    <s v="SedonaOffice 5.x"/>
    <s v="10493-3-Forte"/>
    <s v="11/1/2019"/>
    <n v="35"/>
    <x v="219"/>
    <x v="0"/>
  </r>
  <r>
    <x v="333"/>
    <x v="343"/>
    <s v="SedonaFSU Support"/>
    <s v="SedonaOffice 5.x"/>
    <s v="10493-32 FSU"/>
    <s v="11/1/2019"/>
    <n v="175"/>
    <x v="218"/>
    <x v="0"/>
  </r>
  <r>
    <x v="333"/>
    <x v="343"/>
    <s v="BFIS Support Fee"/>
    <s v="SedonaOffice 5.x"/>
    <s v="10493-32-BFIS"/>
    <s v="11/1/2019"/>
    <n v="36.4"/>
    <x v="82"/>
    <x v="0"/>
  </r>
  <r>
    <x v="333"/>
    <x v="343"/>
    <s v="EFT Support Fee"/>
    <s v="SedonaOffice 5.x"/>
    <s v="10493-32-EFT"/>
    <s v="11/1/2019"/>
    <n v="36.75"/>
    <x v="68"/>
    <x v="0"/>
  </r>
  <r>
    <x v="333"/>
    <x v="343"/>
    <s v="SedonaOffice Hosting Fee"/>
    <s v="SedonaCloud"/>
    <s v="10493-32-SedonaOffice"/>
    <s v="11/1/2019"/>
    <n v="205"/>
    <x v="32"/>
    <x v="0"/>
  </r>
  <r>
    <x v="333"/>
    <x v="343"/>
    <s v="SedonaOffice Support"/>
    <s v="SedonaCloud"/>
    <s v="10493-32-SedonaOffice"/>
    <s v="11/1/2019"/>
    <n v="645.75"/>
    <x v="242"/>
    <x v="0"/>
  </r>
  <r>
    <x v="334"/>
    <x v="344"/>
    <s v="BFIS Support Fee"/>
    <s v="SedonaOffice 5.x"/>
    <s v="10493-33-BFIS"/>
    <s v="11/1/2019"/>
    <n v="36.4"/>
    <x v="82"/>
    <x v="0"/>
  </r>
  <r>
    <x v="334"/>
    <x v="344"/>
    <s v="SedonaFSU Support"/>
    <s v="SedonaOffice 5.x"/>
    <s v="10493-33 FSU"/>
    <s v="11/1/2019"/>
    <n v="153.75"/>
    <x v="46"/>
    <x v="0"/>
  </r>
  <r>
    <x v="334"/>
    <x v="344"/>
    <s v="SedonaOffice Support"/>
    <s v="SedonaCloud"/>
    <s v="10493-33-SedonaOffice"/>
    <s v="11/1/2019"/>
    <n v="461.25"/>
    <x v="641"/>
    <x v="0"/>
  </r>
  <r>
    <x v="334"/>
    <x v="344"/>
    <s v="SedonaOffice Support"/>
    <s v="SedonaCloud"/>
    <s v="10493-33-SedonaOffice"/>
    <s v="11/1/2019"/>
    <n v="80"/>
    <x v="468"/>
    <x v="0"/>
  </r>
  <r>
    <x v="334"/>
    <x v="344"/>
    <s v="SedonaOffice Hosting Fee"/>
    <s v="SedonaCloud"/>
    <s v="10493-33-SedonaOffice"/>
    <s v="11/1/2019"/>
    <n v="295"/>
    <x v="493"/>
    <x v="0"/>
  </r>
  <r>
    <x v="335"/>
    <x v="345"/>
    <s v="SedonaOffice Hosting Fee"/>
    <s v="SedonaCloud"/>
    <s v="10493-34-SedonaOffice"/>
    <s v="11/1/2019"/>
    <n v="295"/>
    <x v="493"/>
    <x v="0"/>
  </r>
  <r>
    <x v="335"/>
    <x v="345"/>
    <s v="SedonaOffice Support"/>
    <s v="SedonaCloud"/>
    <s v="10493-34-SedonaOffice"/>
    <s v="11/1/2019"/>
    <n v="80"/>
    <x v="468"/>
    <x v="0"/>
  </r>
  <r>
    <x v="335"/>
    <x v="345"/>
    <s v="BFIS Support Fee"/>
    <s v="SedonaOffice 5.x"/>
    <s v="10493-34-BFIS"/>
    <s v="11/1/2019"/>
    <n v="36.4"/>
    <x v="82"/>
    <x v="0"/>
  </r>
  <r>
    <x v="335"/>
    <x v="345"/>
    <s v="EFT Support Fee"/>
    <s v="SedonaOffice 5.x"/>
    <s v="10493-34-EFT"/>
    <s v="11/1/2019"/>
    <n v="36.75"/>
    <x v="68"/>
    <x v="0"/>
  </r>
  <r>
    <x v="335"/>
    <x v="345"/>
    <s v="SedonaDocs Support Fee"/>
    <s v="SedonaOffice 5.x"/>
    <s v="10493-34-Docs"/>
    <s v="11/1/2019"/>
    <n v="205"/>
    <x v="32"/>
    <x v="0"/>
  </r>
  <r>
    <x v="335"/>
    <x v="345"/>
    <s v="SedonaOffice Support"/>
    <s v="SedonaCloud"/>
    <s v="10493-34-SedonaOffice"/>
    <s v="11/1/2019"/>
    <n v="1107"/>
    <x v="569"/>
    <x v="0"/>
  </r>
  <r>
    <x v="335"/>
    <x v="345"/>
    <s v="SedonaSync Support"/>
    <s v="SedonaOffice 5.x"/>
    <s v="10493-34-Sync"/>
    <s v="11/1/2019"/>
    <n v="153.75"/>
    <x v="46"/>
    <x v="0"/>
  </r>
  <r>
    <x v="335"/>
    <x v="345"/>
    <s v="SedonaWEB"/>
    <s v="SedonaOffice 5.x"/>
    <s v="10493.34-Web"/>
    <s v="11/1/2019"/>
    <n v="179.38"/>
    <x v="157"/>
    <x v="0"/>
  </r>
  <r>
    <x v="336"/>
    <x v="346"/>
    <s v="QW Integration &amp; Support"/>
    <s v="SedonaOffice 5.x"/>
    <s v="10493-38 QW"/>
    <s v="11/1/2019"/>
    <n v="19.7"/>
    <x v="642"/>
    <x v="0"/>
  </r>
  <r>
    <x v="336"/>
    <x v="346"/>
    <s v="QW Integration &amp; Support"/>
    <s v="SedonaOffice 5.x"/>
    <s v="10493-38 QW"/>
    <s v="11/1/2019"/>
    <n v="131.25"/>
    <x v="643"/>
    <x v="0"/>
  </r>
  <r>
    <x v="336"/>
    <x v="346"/>
    <s v="SedonaOffice Hosting Fee"/>
    <s v="SedonaCloud"/>
    <s v="10493-38 SedonaOffice"/>
    <s v="11/1/2019"/>
    <n v="205"/>
    <x v="32"/>
    <x v="0"/>
  </r>
  <r>
    <x v="336"/>
    <x v="346"/>
    <s v="SedonaOffice Support"/>
    <s v="SedonaCloud"/>
    <s v="10493-38 SedonaOffice"/>
    <s v="11/1/2019"/>
    <n v="522.75"/>
    <x v="192"/>
    <x v="0"/>
  </r>
  <r>
    <x v="336"/>
    <x v="346"/>
    <s v="SedonaFSU Support"/>
    <s v="SedonaOffice 5.x"/>
    <s v="10493-38 FSU"/>
    <s v="11/1/2019"/>
    <n v="51.25"/>
    <x v="176"/>
    <x v="0"/>
  </r>
  <r>
    <x v="337"/>
    <x v="347"/>
    <s v="SedonaOffice Hosting Fee"/>
    <s v="SedonaCloud"/>
    <s v="10493-40 SedonaOffice"/>
    <s v="11/1/2019"/>
    <n v="295"/>
    <x v="493"/>
    <x v="0"/>
  </r>
  <r>
    <x v="337"/>
    <x v="347"/>
    <s v="SedonaOffice Support"/>
    <s v="SedonaCloud"/>
    <s v="10493-40 SedonaOffice"/>
    <s v="11/1/2019"/>
    <n v="167.13"/>
    <x v="644"/>
    <x v="0"/>
  </r>
  <r>
    <x v="337"/>
    <x v="347"/>
    <s v="SedonaFSU Support"/>
    <s v="SedonaOffice 5.x"/>
    <s v="10493-40 FSUWeb"/>
    <s v="11/1/2019"/>
    <n v="503.99"/>
    <x v="645"/>
    <x v="0"/>
  </r>
  <r>
    <x v="337"/>
    <x v="347"/>
    <s v="BFIS Support Fee"/>
    <s v="SedonaOffice 5.x"/>
    <s v="10493-40-BFIS"/>
    <s v="11/1/2019"/>
    <n v="36.4"/>
    <x v="82"/>
    <x v="0"/>
  </r>
  <r>
    <x v="337"/>
    <x v="347"/>
    <s v="EFT Support Fee"/>
    <s v="SedonaOffice 5.x"/>
    <s v="10493-40-EFT"/>
    <s v="11/1/2019"/>
    <n v="36.75"/>
    <x v="68"/>
    <x v="0"/>
  </r>
  <r>
    <x v="337"/>
    <x v="347"/>
    <s v="SedonaDocs Support Fee"/>
    <s v="SedonaOffice 5.x"/>
    <s v="10493-40 Docs"/>
    <s v="11/1/2019"/>
    <n v="179.38"/>
    <x v="157"/>
    <x v="0"/>
  </r>
  <r>
    <x v="337"/>
    <x v="347"/>
    <s v="SedonaOffice Support"/>
    <s v="SedonaCloud"/>
    <s v="10493-40 SedonaOffice"/>
    <s v="11/1/2019"/>
    <n v="1014.75"/>
    <x v="392"/>
    <x v="0"/>
  </r>
  <r>
    <x v="337"/>
    <x v="347"/>
    <s v="SedonaSync Support"/>
    <s v="SedonaOffice 5.x"/>
    <s v="10493-40 Sync"/>
    <s v="11/1/2019"/>
    <n v="153.75"/>
    <x v="46"/>
    <x v="0"/>
  </r>
  <r>
    <x v="338"/>
    <x v="348"/>
    <s v="BFIS Support Fee"/>
    <s v="SedonaOffice 5.x"/>
    <s v="10493-41-BFIS"/>
    <s v="11/1/2019"/>
    <n v="36.4"/>
    <x v="82"/>
    <x v="0"/>
  </r>
  <r>
    <x v="338"/>
    <x v="348"/>
    <s v="SedonaOffice Hosting Fee"/>
    <s v="SedonaCloud"/>
    <s v="10493-41-SedonaOffice"/>
    <s v="11/1/2019"/>
    <n v="205"/>
    <x v="32"/>
    <x v="0"/>
  </r>
  <r>
    <x v="338"/>
    <x v="348"/>
    <s v="SedonaOffice Support"/>
    <s v="SedonaCloud"/>
    <s v="10493-41-SedonaOffice"/>
    <s v="11/1/2019"/>
    <n v="461.25"/>
    <x v="641"/>
    <x v="0"/>
  </r>
  <r>
    <x v="338"/>
    <x v="348"/>
    <s v="SedonaFSU Support"/>
    <s v="SedonaFSU"/>
    <s v="10493-41-FSU"/>
    <s v="11/1/2019"/>
    <n v="35"/>
    <x v="219"/>
    <x v="0"/>
  </r>
  <r>
    <x v="339"/>
    <x v="349"/>
    <s v="SedonaOffice Hosting Fee"/>
    <s v="SedonaCloud"/>
    <s v="10493-43"/>
    <s v="11/1/2019"/>
    <n v="205"/>
    <x v="32"/>
    <x v="0"/>
  </r>
  <r>
    <x v="339"/>
    <x v="349"/>
    <s v="SedonaOffice Support"/>
    <s v="SedonaCloud"/>
    <s v="10493-43"/>
    <s v="11/1/2019"/>
    <n v="435.63"/>
    <x v="646"/>
    <x v="0"/>
  </r>
  <r>
    <x v="340"/>
    <x v="350"/>
    <s v="SedonaOffice Support"/>
    <s v="SedonaCloud"/>
    <s v="10493-45"/>
    <s v="11/1/2019"/>
    <n v="142.5"/>
    <x v="647"/>
    <x v="0"/>
  </r>
  <r>
    <x v="340"/>
    <x v="350"/>
    <s v="SedonaOffice Hosting Fee"/>
    <s v="SedonaCloud"/>
    <s v="10493-45"/>
    <s v="11/1/2019"/>
    <n v="173.13"/>
    <x v="648"/>
    <x v="0"/>
  </r>
  <r>
    <x v="341"/>
    <x v="351"/>
    <s v="SedonaAPI - Support Fee"/>
    <s v="SedonaAPI 2.0"/>
    <s v="10493-46-API"/>
    <s v="11/1/2019"/>
    <n v="100"/>
    <x v="28"/>
    <x v="0"/>
  </r>
  <r>
    <x v="341"/>
    <x v="351"/>
    <s v="SedonaAPI - Support Fee"/>
    <s v="SedonaAPI 2.0"/>
    <s v="10493-46-API"/>
    <s v="11/1/2019"/>
    <n v="100"/>
    <x v="28"/>
    <x v="0"/>
  </r>
  <r>
    <x v="341"/>
    <x v="351"/>
    <s v="SedonaOffice Support"/>
    <s v="SedonaCloud"/>
    <s v="10493-46"/>
    <s v="11/1/2019"/>
    <n v="388.5"/>
    <x v="649"/>
    <x v="0"/>
  </r>
  <r>
    <x v="341"/>
    <x v="351"/>
    <s v="SedonaDocs Support Fee"/>
    <s v="SedonaOffice 5.x"/>
    <s v="10493-46-Docs"/>
    <s v="11/1/2019"/>
    <n v="100"/>
    <x v="28"/>
    <x v="0"/>
  </r>
  <r>
    <x v="341"/>
    <x v="351"/>
    <s v="SedonaDocs Support Fee"/>
    <s v="SedonaOffice 5.x"/>
    <s v="10493-46-Docs"/>
    <s v="11/1/2019"/>
    <n v="125"/>
    <x v="204"/>
    <x v="0"/>
  </r>
  <r>
    <x v="341"/>
    <x v="351"/>
    <s v="SedonaOffice Hosting Fee"/>
    <s v="SedonaCloud"/>
    <s v="10493-46"/>
    <s v="11/1/2019"/>
    <n v="250"/>
    <x v="144"/>
    <x v="0"/>
  </r>
  <r>
    <x v="341"/>
    <x v="351"/>
    <s v="SedonaFSU Support"/>
    <s v="SedonaOffice 5.x"/>
    <s v="10493-46-FSU"/>
    <s v="11/1/2019"/>
    <n v="466.44"/>
    <x v="650"/>
    <x v="0"/>
  </r>
  <r>
    <x v="341"/>
    <x v="351"/>
    <s v="eForms"/>
    <s v="eForms"/>
    <s v="10493-46-eForms"/>
    <s v="11/1/2019"/>
    <n v="50"/>
    <x v="1"/>
    <x v="0"/>
  </r>
  <r>
    <x v="341"/>
    <x v="351"/>
    <s v="BFIS Support Fee"/>
    <s v="SedonaOffice 5.x"/>
    <s v="10493-46 BFIS"/>
    <s v="11/1/2019"/>
    <n v="36.4"/>
    <x v="82"/>
    <x v="0"/>
  </r>
  <r>
    <x v="341"/>
    <x v="351"/>
    <s v="EFT Support Fee"/>
    <s v="SedonaOffice 5.x"/>
    <s v="10493-46 EFT"/>
    <s v="11/1/2019"/>
    <n v="36.75"/>
    <x v="68"/>
    <x v="0"/>
  </r>
  <r>
    <x v="341"/>
    <x v="351"/>
    <s v="SedonaSync Support"/>
    <s v="SedonaOffice 5.x"/>
    <s v="10493-46 Sync"/>
    <s v="11/1/2019"/>
    <n v="153.75"/>
    <x v="46"/>
    <x v="0"/>
  </r>
  <r>
    <x v="341"/>
    <x v="351"/>
    <s v="SedonaWEB"/>
    <s v="SedonaOffice 5.x"/>
    <s v="10493-46 Sync"/>
    <s v="11/1/2019"/>
    <n v="179.38"/>
    <x v="157"/>
    <x v="0"/>
  </r>
  <r>
    <x v="342"/>
    <x v="352"/>
    <s v="SedonaOffice Hosting Fee"/>
    <s v="SedonaOffice 6.0"/>
    <s v="10493-48-SedonaOffice"/>
    <s v="11/1/2019"/>
    <n v="205"/>
    <x v="32"/>
    <x v="0"/>
  </r>
  <r>
    <x v="342"/>
    <x v="352"/>
    <s v="SedonaOffice Support"/>
    <s v="SedonaOffice 6.0"/>
    <s v="10493-48-SedonaOffice"/>
    <s v="11/1/2019"/>
    <n v="369"/>
    <x v="354"/>
    <x v="0"/>
  </r>
  <r>
    <x v="342"/>
    <x v="352"/>
    <s v="SedonaFSU Support"/>
    <s v="SedonaFSU"/>
    <s v="10493-48 FSU"/>
    <s v="11/1/2019"/>
    <n v="165"/>
    <x v="651"/>
    <x v="0"/>
  </r>
  <r>
    <x v="343"/>
    <x v="353"/>
    <s v="BFIS Support Fee"/>
    <s v="SedonaOffice 5.x"/>
    <s v="10493-49-BFIS"/>
    <s v="11/1/2019"/>
    <n v="36.4"/>
    <x v="82"/>
    <x v="0"/>
  </r>
  <r>
    <x v="343"/>
    <x v="353"/>
    <s v="EFT Support Fee"/>
    <s v="SedonaOffice 5.x"/>
    <s v="10493-49 EFT"/>
    <s v="11/1/2019"/>
    <n v="36.75"/>
    <x v="68"/>
    <x v="0"/>
  </r>
  <r>
    <x v="343"/>
    <x v="353"/>
    <s v="SedonaOffice Hosting Fee"/>
    <s v="SedonaCloud"/>
    <s v="10493-49 SedonaOffice"/>
    <s v="11/1/2019"/>
    <n v="205"/>
    <x v="32"/>
    <x v="0"/>
  </r>
  <r>
    <x v="343"/>
    <x v="353"/>
    <s v="SedonaOffice Support"/>
    <s v="SedonaCloud"/>
    <s v="10493-49 SedonaOffice"/>
    <s v="11/1/2019"/>
    <n v="645.75"/>
    <x v="242"/>
    <x v="0"/>
  </r>
  <r>
    <x v="343"/>
    <x v="353"/>
    <s v="SedonaWEB"/>
    <s v="SedonaOffice 5.x"/>
    <s v="10493-49-Web"/>
    <s v="11/1/2019"/>
    <n v="199.88"/>
    <x v="269"/>
    <x v="0"/>
  </r>
  <r>
    <x v="344"/>
    <x v="354"/>
    <s v="EFT Support Fee"/>
    <s v="SedonaOffice 5.x"/>
    <s v="10493-8-EFT"/>
    <s v="11/1/2019"/>
    <n v="36.75"/>
    <x v="68"/>
    <x v="0"/>
  </r>
  <r>
    <x v="344"/>
    <x v="354"/>
    <s v="SedonaDocs Support Fee"/>
    <s v="SedonaOffice 5.x"/>
    <s v="10493-8-Docs"/>
    <s v="11/1/2019"/>
    <n v="199.88"/>
    <x v="269"/>
    <x v="0"/>
  </r>
  <r>
    <x v="344"/>
    <x v="354"/>
    <s v="SedonaOffice Hosting Fee"/>
    <s v="SedonaCloud"/>
    <s v="10493-8"/>
    <s v="11/1/2019"/>
    <n v="205"/>
    <x v="32"/>
    <x v="0"/>
  </r>
  <r>
    <x v="344"/>
    <x v="354"/>
    <s v="SedonaOffice Support"/>
    <s v="SedonaCloud"/>
    <s v="10493-8"/>
    <s v="11/1/2019"/>
    <n v="697"/>
    <x v="652"/>
    <x v="0"/>
  </r>
  <r>
    <x v="344"/>
    <x v="354"/>
    <s v="SedonaSync Support"/>
    <s v="SedonaOffice 5.x"/>
    <s v="10493-8-Sync"/>
    <s v="11/1/2019"/>
    <n v="153.75"/>
    <x v="46"/>
    <x v="0"/>
  </r>
  <r>
    <x v="344"/>
    <x v="354"/>
    <s v="SedonaWEB"/>
    <s v="SedonaOffice 5.x"/>
    <s v="10493-8 Web"/>
    <s v="11/1/2019"/>
    <n v="179.38"/>
    <x v="157"/>
    <x v="0"/>
  </r>
  <r>
    <x v="344"/>
    <x v="354"/>
    <s v="SedonaFSU Support"/>
    <s v="SedonaOffice 5.x"/>
    <s v="10493-8-FSU"/>
    <s v="11/1/2019"/>
    <n v="256.25"/>
    <x v="169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9" cacheId="0" dataOnRows="1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A3:B12" firstHeaderRow="2" firstDataRow="2" firstDataCol="1"/>
  <pivotFields count="9">
    <pivotField compact="0" outline="0" showAll="0" includeNewItemsInFilter="1">
      <items count="3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t="default"/>
      </items>
    </pivotField>
    <pivotField compact="0" outline="0" showAll="0" includeNewItemsInFilter="1">
      <items count="356">
        <item x="29"/>
        <item x="229"/>
        <item x="68"/>
        <item x="262"/>
        <item x="318"/>
        <item x="309"/>
        <item x="140"/>
        <item x="148"/>
        <item x="267"/>
        <item x="146"/>
        <item x="265"/>
        <item x="294"/>
        <item x="53"/>
        <item x="86"/>
        <item x="8"/>
        <item x="98"/>
        <item x="130"/>
        <item x="259"/>
        <item x="177"/>
        <item x="293"/>
        <item x="91"/>
        <item x="350"/>
        <item x="43"/>
        <item x="21"/>
        <item x="111"/>
        <item x="105"/>
        <item x="104"/>
        <item x="124"/>
        <item x="4"/>
        <item x="221"/>
        <item x="17"/>
        <item x="312"/>
        <item x="92"/>
        <item x="223"/>
        <item x="1"/>
        <item x="261"/>
        <item x="59"/>
        <item x="188"/>
        <item x="187"/>
        <item x="190"/>
        <item x="285"/>
        <item x="266"/>
        <item x="314"/>
        <item x="34"/>
        <item x="224"/>
        <item x="149"/>
        <item x="220"/>
        <item x="142"/>
        <item x="329"/>
        <item x="211"/>
        <item x="269"/>
        <item x="25"/>
        <item x="158"/>
        <item x="153"/>
        <item x="39"/>
        <item x="313"/>
        <item x="182"/>
        <item x="354"/>
        <item x="109"/>
        <item x="331"/>
        <item x="93"/>
        <item x="195"/>
        <item x="101"/>
        <item x="46"/>
        <item x="44"/>
        <item x="243"/>
        <item x="162"/>
        <item x="217"/>
        <item x="280"/>
        <item x="204"/>
        <item x="248"/>
        <item x="118"/>
        <item x="332"/>
        <item x="311"/>
        <item x="197"/>
        <item x="198"/>
        <item x="120"/>
        <item x="56"/>
        <item x="316"/>
        <item x="37"/>
        <item x="18"/>
        <item x="51"/>
        <item x="263"/>
        <item x="69"/>
        <item x="227"/>
        <item x="77"/>
        <item x="238"/>
        <item x="38"/>
        <item x="324"/>
        <item x="242"/>
        <item x="24"/>
        <item x="179"/>
        <item x="275"/>
        <item x="334"/>
        <item x="110"/>
        <item x="207"/>
        <item x="161"/>
        <item x="6"/>
        <item x="184"/>
        <item x="297"/>
        <item x="82"/>
        <item x="78"/>
        <item x="156"/>
        <item x="337"/>
        <item x="143"/>
        <item x="300"/>
        <item x="304"/>
        <item x="282"/>
        <item x="268"/>
        <item x="168"/>
        <item x="40"/>
        <item x="234"/>
        <item x="113"/>
        <item x="131"/>
        <item x="274"/>
        <item x="50"/>
        <item x="240"/>
        <item x="305"/>
        <item x="283"/>
        <item x="89"/>
        <item x="166"/>
        <item x="10"/>
        <item x="133"/>
        <item x="225"/>
        <item x="33"/>
        <item x="292"/>
        <item x="138"/>
        <item x="264"/>
        <item x="284"/>
        <item x="196"/>
        <item x="347"/>
        <item x="272"/>
        <item x="345"/>
        <item x="154"/>
        <item x="326"/>
        <item x="12"/>
        <item x="250"/>
        <item x="278"/>
        <item x="212"/>
        <item x="171"/>
        <item x="137"/>
        <item x="135"/>
        <item x="271"/>
        <item x="290"/>
        <item x="180"/>
        <item x="349"/>
        <item x="310"/>
        <item x="277"/>
        <item x="47"/>
        <item x="178"/>
        <item x="94"/>
        <item x="193"/>
        <item x="351"/>
        <item x="256"/>
        <item x="322"/>
        <item x="214"/>
        <item x="80"/>
        <item x="52"/>
        <item x="74"/>
        <item x="174"/>
        <item x="102"/>
        <item x="321"/>
        <item x="291"/>
        <item x="218"/>
        <item x="139"/>
        <item x="232"/>
        <item x="129"/>
        <item x="194"/>
        <item x="169"/>
        <item x="126"/>
        <item x="31"/>
        <item x="147"/>
        <item x="244"/>
        <item x="228"/>
        <item x="222"/>
        <item x="319"/>
        <item x="233"/>
        <item x="71"/>
        <item x="167"/>
        <item x="63"/>
        <item x="99"/>
        <item x="338"/>
        <item x="239"/>
        <item x="335"/>
        <item x="299"/>
        <item x="2"/>
        <item x="273"/>
        <item x="3"/>
        <item x="303"/>
        <item x="288"/>
        <item x="286"/>
        <item x="90"/>
        <item x="106"/>
        <item x="13"/>
        <item x="289"/>
        <item x="11"/>
        <item x="209"/>
        <item x="342"/>
        <item x="205"/>
        <item x="253"/>
        <item x="252"/>
        <item x="320"/>
        <item x="236"/>
        <item x="65"/>
        <item x="247"/>
        <item x="35"/>
        <item x="85"/>
        <item x="116"/>
        <item x="42"/>
        <item x="132"/>
        <item x="307"/>
        <item x="164"/>
        <item x="301"/>
        <item x="276"/>
        <item x="66"/>
        <item x="125"/>
        <item x="192"/>
        <item x="186"/>
        <item x="235"/>
        <item x="333"/>
        <item x="57"/>
        <item x="270"/>
        <item x="61"/>
        <item x="163"/>
        <item x="128"/>
        <item x="49"/>
        <item x="88"/>
        <item x="15"/>
        <item x="84"/>
        <item x="75"/>
        <item x="215"/>
        <item x="251"/>
        <item x="208"/>
        <item x="203"/>
        <item x="255"/>
        <item x="72"/>
        <item x="330"/>
        <item x="210"/>
        <item x="246"/>
        <item x="64"/>
        <item x="172"/>
        <item x="150"/>
        <item x="245"/>
        <item x="176"/>
        <item x="257"/>
        <item x="287"/>
        <item x="134"/>
        <item x="339"/>
        <item x="159"/>
        <item x="22"/>
        <item x="343"/>
        <item x="336"/>
        <item x="23"/>
        <item x="67"/>
        <item x="353"/>
        <item x="119"/>
        <item x="170"/>
        <item x="121"/>
        <item x="141"/>
        <item x="62"/>
        <item x="279"/>
        <item x="83"/>
        <item x="237"/>
        <item x="26"/>
        <item x="260"/>
        <item x="308"/>
        <item x="136"/>
        <item x="107"/>
        <item x="41"/>
        <item x="117"/>
        <item x="155"/>
        <item x="36"/>
        <item x="5"/>
        <item x="114"/>
        <item x="160"/>
        <item x="191"/>
        <item x="189"/>
        <item x="202"/>
        <item x="323"/>
        <item x="0"/>
        <item x="48"/>
        <item x="97"/>
        <item x="108"/>
        <item x="73"/>
        <item x="32"/>
        <item x="249"/>
        <item x="58"/>
        <item x="206"/>
        <item x="296"/>
        <item x="145"/>
        <item x="295"/>
        <item x="352"/>
        <item x="315"/>
        <item x="200"/>
        <item x="199"/>
        <item x="20"/>
        <item x="95"/>
        <item x="123"/>
        <item x="185"/>
        <item x="298"/>
        <item x="348"/>
        <item x="344"/>
        <item x="28"/>
        <item x="144"/>
        <item x="79"/>
        <item x="327"/>
        <item x="45"/>
        <item x="55"/>
        <item x="341"/>
        <item x="27"/>
        <item x="219"/>
        <item x="115"/>
        <item x="19"/>
        <item x="16"/>
        <item x="306"/>
        <item x="151"/>
        <item x="7"/>
        <item x="346"/>
        <item x="30"/>
        <item x="281"/>
        <item x="340"/>
        <item x="103"/>
        <item x="183"/>
        <item x="213"/>
        <item x="241"/>
        <item x="231"/>
        <item x="230"/>
        <item x="325"/>
        <item x="258"/>
        <item x="76"/>
        <item x="100"/>
        <item x="201"/>
        <item x="81"/>
        <item x="9"/>
        <item x="152"/>
        <item x="254"/>
        <item x="173"/>
        <item x="54"/>
        <item x="70"/>
        <item x="226"/>
        <item x="112"/>
        <item x="122"/>
        <item x="302"/>
        <item x="127"/>
        <item x="216"/>
        <item x="317"/>
        <item x="181"/>
        <item x="96"/>
        <item x="175"/>
        <item x="87"/>
        <item x="328"/>
        <item x="60"/>
        <item x="165"/>
        <item x="157"/>
        <item x="14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>
      <items count="654">
        <item x="276"/>
        <item x="428"/>
        <item x="608"/>
        <item x="273"/>
        <item x="388"/>
        <item x="171"/>
        <item x="286"/>
        <item x="4"/>
        <item x="59"/>
        <item x="164"/>
        <item x="501"/>
        <item x="74"/>
        <item x="439"/>
        <item x="279"/>
        <item x="440"/>
        <item x="571"/>
        <item x="441"/>
        <item x="433"/>
        <item x="435"/>
        <item x="263"/>
        <item x="262"/>
        <item x="9"/>
        <item x="442"/>
        <item x="642"/>
        <item x="159"/>
        <item x="632"/>
        <item x="35"/>
        <item x="434"/>
        <item x="436"/>
        <item x="350"/>
        <item x="134"/>
        <item x="52"/>
        <item x="156"/>
        <item x="297"/>
        <item x="10"/>
        <item x="544"/>
        <item x="0"/>
        <item x="75"/>
        <item x="76"/>
        <item x="96"/>
        <item x="105"/>
        <item x="284"/>
        <item x="280"/>
        <item x="63"/>
        <item x="5"/>
        <item x="337"/>
        <item x="21"/>
        <item x="219"/>
        <item x="20"/>
        <item x="37"/>
        <item x="82"/>
        <item x="68"/>
        <item x="132"/>
        <item x="229"/>
        <item x="281"/>
        <item x="241"/>
        <item x="64"/>
        <item x="94"/>
        <item x="44"/>
        <item x="154"/>
        <item x="67"/>
        <item x="29"/>
        <item x="6"/>
        <item x="25"/>
        <item x="49"/>
        <item x="107"/>
        <item x="178"/>
        <item x="16"/>
        <item x="1"/>
        <item x="176"/>
        <item x="77"/>
        <item x="397"/>
        <item x="122"/>
        <item x="422"/>
        <item x="351"/>
        <item x="319"/>
        <item x="226"/>
        <item x="31"/>
        <item x="23"/>
        <item x="100"/>
        <item x="272"/>
        <item x="30"/>
        <item x="70"/>
        <item x="117"/>
        <item x="443"/>
        <item x="65"/>
        <item x="50"/>
        <item x="456"/>
        <item x="126"/>
        <item x="38"/>
        <item x="112"/>
        <item x="138"/>
        <item x="313"/>
        <item x="437"/>
        <item x="205"/>
        <item x="87"/>
        <item x="62"/>
        <item x="402"/>
        <item x="634"/>
        <item x="53"/>
        <item x="248"/>
        <item x="468"/>
        <item x="211"/>
        <item x="51"/>
        <item x="266"/>
        <item x="264"/>
        <item x="341"/>
        <item x="133"/>
        <item x="73"/>
        <item x="291"/>
        <item x="496"/>
        <item x="418"/>
        <item x="189"/>
        <item x="28"/>
        <item x="2"/>
        <item x="36"/>
        <item x="55"/>
        <item x="283"/>
        <item x="311"/>
        <item x="92"/>
        <item x="66"/>
        <item x="361"/>
        <item x="86"/>
        <item x="452"/>
        <item x="158"/>
        <item x="238"/>
        <item x="22"/>
        <item x="220"/>
        <item x="12"/>
        <item x="410"/>
        <item x="413"/>
        <item x="7"/>
        <item x="113"/>
        <item x="42"/>
        <item x="369"/>
        <item x="204"/>
        <item x="637"/>
        <item x="137"/>
        <item x="391"/>
        <item x="643"/>
        <item x="508"/>
        <item x="549"/>
        <item x="363"/>
        <item x="111"/>
        <item x="155"/>
        <item x="647"/>
        <item x="168"/>
        <item x="88"/>
        <item x="41"/>
        <item x="46"/>
        <item x="466"/>
        <item x="593"/>
        <item x="208"/>
        <item x="494"/>
        <item x="444"/>
        <item x="13"/>
        <item x="651"/>
        <item x="292"/>
        <item x="644"/>
        <item x="17"/>
        <item x="648"/>
        <item x="102"/>
        <item x="218"/>
        <item x="157"/>
        <item x="546"/>
        <item x="198"/>
        <item x="80"/>
        <item x="11"/>
        <item x="85"/>
        <item x="140"/>
        <item x="26"/>
        <item x="269"/>
        <item x="27"/>
        <item x="32"/>
        <item x="342"/>
        <item x="528"/>
        <item x="54"/>
        <item x="222"/>
        <item x="14"/>
        <item x="152"/>
        <item x="380"/>
        <item x="223"/>
        <item x="167"/>
        <item x="141"/>
        <item x="258"/>
        <item x="182"/>
        <item x="487"/>
        <item x="91"/>
        <item x="187"/>
        <item x="525"/>
        <item x="245"/>
        <item x="378"/>
        <item x="330"/>
        <item x="185"/>
        <item x="267"/>
        <item x="366"/>
        <item x="491"/>
        <item x="144"/>
        <item x="316"/>
        <item x="464"/>
        <item x="344"/>
        <item x="633"/>
        <item x="169"/>
        <item x="135"/>
        <item x="395"/>
        <item x="407"/>
        <item x="492"/>
        <item x="145"/>
        <item x="365"/>
        <item x="332"/>
        <item x="382"/>
        <item x="573"/>
        <item x="362"/>
        <item x="521"/>
        <item x="631"/>
        <item x="251"/>
        <item x="543"/>
        <item x="426"/>
        <item x="574"/>
        <item x="3"/>
        <item x="626"/>
        <item x="432"/>
        <item x="304"/>
        <item x="469"/>
        <item x="33"/>
        <item x="230"/>
        <item x="412"/>
        <item x="493"/>
        <item x="215"/>
        <item x="461"/>
        <item x="244"/>
        <item x="503"/>
        <item x="153"/>
        <item x="355"/>
        <item x="630"/>
        <item x="234"/>
        <item x="636"/>
        <item x="417"/>
        <item x="40"/>
        <item x="498"/>
        <item x="314"/>
        <item x="202"/>
        <item x="557"/>
        <item x="72"/>
        <item x="120"/>
        <item x="477"/>
        <item x="246"/>
        <item x="483"/>
        <item x="106"/>
        <item x="419"/>
        <item x="374"/>
        <item x="47"/>
        <item x="174"/>
        <item x="79"/>
        <item x="307"/>
        <item x="345"/>
        <item x="421"/>
        <item x="533"/>
        <item x="338"/>
        <item x="523"/>
        <item x="118"/>
        <item x="449"/>
        <item x="540"/>
        <item x="19"/>
        <item x="545"/>
        <item x="188"/>
        <item x="354"/>
        <item x="455"/>
        <item x="194"/>
        <item x="554"/>
        <item x="406"/>
        <item x="465"/>
        <item x="612"/>
        <item x="254"/>
        <item x="649"/>
        <item x="581"/>
        <item x="129"/>
        <item x="253"/>
        <item x="570"/>
        <item x="371"/>
        <item x="535"/>
        <item x="309"/>
        <item x="193"/>
        <item x="303"/>
        <item x="110"/>
        <item x="289"/>
        <item x="450"/>
        <item x="228"/>
        <item x="567"/>
        <item x="510"/>
        <item x="60"/>
        <item x="431"/>
        <item x="602"/>
        <item x="555"/>
        <item x="370"/>
        <item x="191"/>
        <item x="534"/>
        <item x="646"/>
        <item x="383"/>
        <item x="451"/>
        <item x="347"/>
        <item x="531"/>
        <item x="472"/>
        <item x="497"/>
        <item x="195"/>
        <item x="175"/>
        <item x="335"/>
        <item x="403"/>
        <item x="641"/>
        <item x="607"/>
        <item x="519"/>
        <item x="296"/>
        <item x="322"/>
        <item x="346"/>
        <item x="650"/>
        <item x="515"/>
        <item x="123"/>
        <item x="580"/>
        <item x="240"/>
        <item x="473"/>
        <item x="514"/>
        <item x="108"/>
        <item x="575"/>
        <item x="180"/>
        <item x="423"/>
        <item x="224"/>
        <item x="356"/>
        <item x="8"/>
        <item x="130"/>
        <item x="271"/>
        <item x="327"/>
        <item x="207"/>
        <item x="478"/>
        <item x="186"/>
        <item x="572"/>
        <item x="71"/>
        <item x="635"/>
        <item x="552"/>
        <item x="645"/>
        <item x="162"/>
        <item x="585"/>
        <item x="39"/>
        <item x="301"/>
        <item x="385"/>
        <item x="192"/>
        <item x="513"/>
        <item x="196"/>
        <item x="517"/>
        <item x="170"/>
        <item x="541"/>
        <item x="404"/>
        <item x="384"/>
        <item x="265"/>
        <item x="488"/>
        <item x="58"/>
        <item x="142"/>
        <item x="542"/>
        <item x="116"/>
        <item x="474"/>
        <item x="605"/>
        <item x="368"/>
        <item x="530"/>
        <item x="136"/>
        <item x="400"/>
        <item x="278"/>
        <item x="463"/>
        <item x="357"/>
        <item x="475"/>
        <item x="128"/>
        <item x="302"/>
        <item x="500"/>
        <item x="389"/>
        <item x="638"/>
        <item x="405"/>
        <item x="318"/>
        <item x="325"/>
        <item x="629"/>
        <item x="360"/>
        <item x="83"/>
        <item x="386"/>
        <item x="438"/>
        <item x="615"/>
        <item x="285"/>
        <item x="538"/>
        <item x="625"/>
        <item x="623"/>
        <item x="424"/>
        <item x="352"/>
        <item x="586"/>
        <item x="353"/>
        <item x="270"/>
        <item x="149"/>
        <item x="242"/>
        <item x="551"/>
        <item x="518"/>
        <item x="453"/>
        <item x="225"/>
        <item x="184"/>
        <item x="146"/>
        <item x="227"/>
        <item x="308"/>
        <item x="577"/>
        <item x="511"/>
        <item x="620"/>
        <item x="489"/>
        <item x="124"/>
        <item x="599"/>
        <item x="460"/>
        <item x="627"/>
        <item x="203"/>
        <item x="467"/>
        <item x="221"/>
        <item x="429"/>
        <item x="181"/>
        <item x="331"/>
        <item x="470"/>
        <item x="505"/>
        <item x="430"/>
        <item x="652"/>
        <item x="216"/>
        <item x="45"/>
        <item x="376"/>
        <item x="305"/>
        <item x="606"/>
        <item x="529"/>
        <item x="206"/>
        <item x="381"/>
        <item x="34"/>
        <item x="527"/>
        <item x="504"/>
        <item x="610"/>
        <item x="603"/>
        <item x="190"/>
        <item x="99"/>
        <item x="300"/>
        <item x="624"/>
        <item x="373"/>
        <item x="390"/>
        <item x="446"/>
        <item x="183"/>
        <item x="565"/>
        <item x="274"/>
        <item x="43"/>
        <item x="173"/>
        <item x="479"/>
        <item x="462"/>
        <item x="131"/>
        <item x="163"/>
        <item x="78"/>
        <item x="579"/>
        <item x="172"/>
        <item x="148"/>
        <item x="476"/>
        <item x="507"/>
        <item x="282"/>
        <item x="372"/>
        <item x="592"/>
        <item x="121"/>
        <item x="447"/>
        <item x="617"/>
        <item x="93"/>
        <item x="256"/>
        <item x="516"/>
        <item x="566"/>
        <item x="69"/>
        <item x="317"/>
        <item x="506"/>
        <item x="56"/>
        <item x="550"/>
        <item x="553"/>
        <item x="502"/>
        <item x="628"/>
        <item x="471"/>
        <item x="622"/>
        <item x="415"/>
        <item x="179"/>
        <item x="343"/>
        <item x="394"/>
        <item x="524"/>
        <item x="259"/>
        <item x="326"/>
        <item x="556"/>
        <item x="616"/>
        <item x="321"/>
        <item x="166"/>
        <item x="561"/>
        <item x="401"/>
        <item x="290"/>
        <item x="512"/>
        <item x="295"/>
        <item x="609"/>
        <item x="298"/>
        <item x="252"/>
        <item x="387"/>
        <item x="490"/>
        <item x="560"/>
        <item x="125"/>
        <item x="200"/>
        <item x="268"/>
        <item x="312"/>
        <item x="257"/>
        <item x="336"/>
        <item x="584"/>
        <item x="348"/>
        <item x="495"/>
        <item x="213"/>
        <item x="217"/>
        <item x="588"/>
        <item x="526"/>
        <item x="448"/>
        <item x="377"/>
        <item x="288"/>
        <item x="293"/>
        <item x="547"/>
        <item x="594"/>
        <item x="340"/>
        <item x="315"/>
        <item x="177"/>
        <item x="212"/>
        <item x="392"/>
        <item x="328"/>
        <item x="114"/>
        <item x="582"/>
        <item x="89"/>
        <item x="233"/>
        <item x="119"/>
        <item x="294"/>
        <item x="339"/>
        <item x="109"/>
        <item x="559"/>
        <item x="115"/>
        <item x="103"/>
        <item x="539"/>
        <item x="81"/>
        <item x="454"/>
        <item x="569"/>
        <item x="367"/>
        <item x="320"/>
        <item x="499"/>
        <item x="61"/>
        <item x="231"/>
        <item x="139"/>
        <item x="84"/>
        <item x="375"/>
        <item x="247"/>
        <item x="425"/>
        <item x="587"/>
        <item x="232"/>
        <item x="147"/>
        <item x="199"/>
        <item x="393"/>
        <item x="48"/>
        <item x="457"/>
        <item x="161"/>
        <item x="619"/>
        <item x="408"/>
        <item x="310"/>
        <item x="57"/>
        <item x="359"/>
        <item x="90"/>
        <item x="358"/>
        <item x="532"/>
        <item x="287"/>
        <item x="590"/>
        <item x="558"/>
        <item x="598"/>
        <item x="275"/>
        <item x="306"/>
        <item x="621"/>
        <item x="427"/>
        <item x="578"/>
        <item x="197"/>
        <item x="236"/>
        <item x="604"/>
        <item x="237"/>
        <item x="414"/>
        <item x="562"/>
        <item x="409"/>
        <item x="583"/>
        <item x="299"/>
        <item x="249"/>
        <item x="95"/>
        <item x="15"/>
        <item x="458"/>
        <item x="24"/>
        <item x="568"/>
        <item x="18"/>
        <item x="260"/>
        <item x="143"/>
        <item x="209"/>
        <item x="537"/>
        <item x="601"/>
        <item x="349"/>
        <item x="165"/>
        <item x="520"/>
        <item x="151"/>
        <item x="591"/>
        <item x="484"/>
        <item x="611"/>
        <item x="595"/>
        <item x="329"/>
        <item x="480"/>
        <item x="536"/>
        <item x="618"/>
        <item x="509"/>
        <item x="416"/>
        <item x="334"/>
        <item x="459"/>
        <item x="411"/>
        <item x="150"/>
        <item x="364"/>
        <item x="160"/>
        <item x="396"/>
        <item x="576"/>
        <item x="481"/>
        <item x="323"/>
        <item x="399"/>
        <item x="255"/>
        <item x="379"/>
        <item x="210"/>
        <item x="97"/>
        <item x="324"/>
        <item x="596"/>
        <item x="548"/>
        <item x="614"/>
        <item x="333"/>
        <item x="201"/>
        <item x="597"/>
        <item x="127"/>
        <item x="589"/>
        <item x="613"/>
        <item x="445"/>
        <item x="214"/>
        <item x="243"/>
        <item x="250"/>
        <item x="277"/>
        <item x="600"/>
        <item x="101"/>
        <item x="485"/>
        <item x="104"/>
        <item x="261"/>
        <item x="398"/>
        <item x="639"/>
        <item x="486"/>
        <item x="420"/>
        <item x="239"/>
        <item x="564"/>
        <item x="482"/>
        <item x="640"/>
        <item x="98"/>
        <item x="235"/>
        <item x="522"/>
        <item x="563"/>
        <item t="default"/>
      </items>
    </pivotField>
    <pivotField axis="axisRow" compact="0" outline="0" showAll="0" includeNewItemsInFilter="1">
      <items count="8">
        <item x="0"/>
        <item x="6"/>
        <item x="5"/>
        <item x="4"/>
        <item x="3"/>
        <item x="1"/>
        <item x="2"/>
        <item t="default"/>
      </items>
    </pivotField>
  </pivotFields>
  <rowFields count="1">
    <field x="8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monthly" fld="7" baseField="0" baseItem="0" numFmtId="172"/>
  </dataFields>
  <formats count="2">
    <format dxfId="1">
      <pivotArea outline="0" fieldPosition="0"/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360"/>
  <sheetViews>
    <sheetView workbookViewId="0">
      <selection activeCell="C9" sqref="C9"/>
    </sheetView>
  </sheetViews>
  <sheetFormatPr defaultColWidth="11.42578125" defaultRowHeight="12.75" x14ac:dyDescent="0.2"/>
  <cols>
    <col min="1" max="1" width="14.7109375" customWidth="1"/>
    <col min="2" max="2" width="10" style="21" customWidth="1"/>
    <col min="3" max="3" width="9.140625" bestFit="1" customWidth="1"/>
  </cols>
  <sheetData>
    <row r="3" spans="1:2" x14ac:dyDescent="0.2">
      <c r="A3" s="18" t="s">
        <v>2333</v>
      </c>
      <c r="B3" s="27"/>
    </row>
    <row r="4" spans="1:2" x14ac:dyDescent="0.2">
      <c r="A4" s="18" t="s">
        <v>2331</v>
      </c>
      <c r="B4" s="27" t="s">
        <v>2334</v>
      </c>
    </row>
    <row r="5" spans="1:2" x14ac:dyDescent="0.2">
      <c r="A5" s="16">
        <v>1</v>
      </c>
      <c r="B5" s="28">
        <v>639199.67000000086</v>
      </c>
    </row>
    <row r="6" spans="1:2" x14ac:dyDescent="0.2">
      <c r="A6" s="19">
        <v>2.9999999999999996</v>
      </c>
      <c r="B6" s="28">
        <v>55.17</v>
      </c>
    </row>
    <row r="7" spans="1:2" x14ac:dyDescent="0.2">
      <c r="A7" s="19">
        <v>3</v>
      </c>
      <c r="B7" s="28">
        <v>4210.57</v>
      </c>
    </row>
    <row r="8" spans="1:2" x14ac:dyDescent="0.2">
      <c r="A8" s="19">
        <v>3.0000000000000004</v>
      </c>
      <c r="B8" s="28">
        <v>782.51</v>
      </c>
    </row>
    <row r="9" spans="1:2" x14ac:dyDescent="0.2">
      <c r="A9" s="19">
        <v>11.999999999999998</v>
      </c>
      <c r="B9" s="28">
        <v>62.730000000000004</v>
      </c>
    </row>
    <row r="10" spans="1:2" x14ac:dyDescent="0.2">
      <c r="A10" s="19">
        <v>12</v>
      </c>
      <c r="B10" s="28">
        <v>4866.7700000000013</v>
      </c>
    </row>
    <row r="11" spans="1:2" x14ac:dyDescent="0.2">
      <c r="A11" s="19">
        <v>12.000000000000002</v>
      </c>
      <c r="B11" s="28">
        <v>2891.38</v>
      </c>
    </row>
    <row r="12" spans="1:2" x14ac:dyDescent="0.2">
      <c r="A12" s="20" t="s">
        <v>968</v>
      </c>
      <c r="B12" s="28">
        <v>652068.80000000086</v>
      </c>
    </row>
    <row r="13" spans="1:2" x14ac:dyDescent="0.2">
      <c r="B13"/>
    </row>
    <row r="14" spans="1:2" x14ac:dyDescent="0.2">
      <c r="B14"/>
    </row>
    <row r="15" spans="1:2" x14ac:dyDescent="0.2">
      <c r="B15"/>
    </row>
    <row r="16" spans="1:2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  <row r="79" spans="2:2" x14ac:dyDescent="0.2">
      <c r="B79"/>
    </row>
    <row r="80" spans="2:2" x14ac:dyDescent="0.2">
      <c r="B80"/>
    </row>
    <row r="81" spans="2:2" x14ac:dyDescent="0.2">
      <c r="B81"/>
    </row>
    <row r="82" spans="2:2" x14ac:dyDescent="0.2">
      <c r="B82"/>
    </row>
    <row r="83" spans="2:2" x14ac:dyDescent="0.2">
      <c r="B83"/>
    </row>
    <row r="84" spans="2:2" x14ac:dyDescent="0.2">
      <c r="B84"/>
    </row>
    <row r="85" spans="2:2" x14ac:dyDescent="0.2">
      <c r="B85"/>
    </row>
    <row r="86" spans="2:2" x14ac:dyDescent="0.2">
      <c r="B86"/>
    </row>
    <row r="87" spans="2:2" x14ac:dyDescent="0.2">
      <c r="B87"/>
    </row>
    <row r="88" spans="2:2" x14ac:dyDescent="0.2">
      <c r="B88"/>
    </row>
    <row r="89" spans="2:2" x14ac:dyDescent="0.2">
      <c r="B89"/>
    </row>
    <row r="90" spans="2:2" x14ac:dyDescent="0.2">
      <c r="B90"/>
    </row>
    <row r="91" spans="2:2" x14ac:dyDescent="0.2">
      <c r="B91"/>
    </row>
    <row r="92" spans="2:2" x14ac:dyDescent="0.2">
      <c r="B92"/>
    </row>
    <row r="93" spans="2:2" x14ac:dyDescent="0.2">
      <c r="B93"/>
    </row>
    <row r="94" spans="2:2" x14ac:dyDescent="0.2">
      <c r="B94"/>
    </row>
    <row r="95" spans="2:2" x14ac:dyDescent="0.2">
      <c r="B95"/>
    </row>
    <row r="96" spans="2:2" x14ac:dyDescent="0.2">
      <c r="B96"/>
    </row>
    <row r="97" spans="2:2" x14ac:dyDescent="0.2">
      <c r="B97"/>
    </row>
    <row r="98" spans="2:2" x14ac:dyDescent="0.2">
      <c r="B98"/>
    </row>
    <row r="99" spans="2:2" x14ac:dyDescent="0.2">
      <c r="B99"/>
    </row>
    <row r="100" spans="2:2" x14ac:dyDescent="0.2">
      <c r="B100"/>
    </row>
    <row r="101" spans="2:2" x14ac:dyDescent="0.2">
      <c r="B101"/>
    </row>
    <row r="102" spans="2:2" x14ac:dyDescent="0.2">
      <c r="B102"/>
    </row>
    <row r="103" spans="2:2" x14ac:dyDescent="0.2">
      <c r="B103"/>
    </row>
    <row r="104" spans="2:2" x14ac:dyDescent="0.2">
      <c r="B104"/>
    </row>
    <row r="105" spans="2:2" x14ac:dyDescent="0.2">
      <c r="B105"/>
    </row>
    <row r="106" spans="2:2" x14ac:dyDescent="0.2">
      <c r="B106"/>
    </row>
    <row r="107" spans="2:2" x14ac:dyDescent="0.2">
      <c r="B107"/>
    </row>
    <row r="108" spans="2:2" x14ac:dyDescent="0.2">
      <c r="B108"/>
    </row>
    <row r="109" spans="2:2" x14ac:dyDescent="0.2">
      <c r="B109"/>
    </row>
    <row r="110" spans="2:2" x14ac:dyDescent="0.2">
      <c r="B110"/>
    </row>
    <row r="111" spans="2:2" x14ac:dyDescent="0.2">
      <c r="B111"/>
    </row>
    <row r="112" spans="2:2" x14ac:dyDescent="0.2">
      <c r="B112"/>
    </row>
    <row r="113" spans="2:2" x14ac:dyDescent="0.2">
      <c r="B113"/>
    </row>
    <row r="114" spans="2:2" x14ac:dyDescent="0.2">
      <c r="B114"/>
    </row>
    <row r="115" spans="2:2" x14ac:dyDescent="0.2">
      <c r="B115"/>
    </row>
    <row r="116" spans="2:2" x14ac:dyDescent="0.2">
      <c r="B116"/>
    </row>
    <row r="117" spans="2:2" x14ac:dyDescent="0.2">
      <c r="B117"/>
    </row>
    <row r="118" spans="2:2" x14ac:dyDescent="0.2">
      <c r="B118"/>
    </row>
    <row r="119" spans="2:2" x14ac:dyDescent="0.2">
      <c r="B119"/>
    </row>
    <row r="120" spans="2:2" x14ac:dyDescent="0.2">
      <c r="B120"/>
    </row>
    <row r="121" spans="2:2" x14ac:dyDescent="0.2">
      <c r="B121"/>
    </row>
    <row r="122" spans="2:2" x14ac:dyDescent="0.2">
      <c r="B122"/>
    </row>
    <row r="123" spans="2:2" x14ac:dyDescent="0.2">
      <c r="B123"/>
    </row>
    <row r="124" spans="2:2" x14ac:dyDescent="0.2">
      <c r="B124"/>
    </row>
    <row r="125" spans="2:2" x14ac:dyDescent="0.2">
      <c r="B125"/>
    </row>
    <row r="126" spans="2:2" x14ac:dyDescent="0.2">
      <c r="B126"/>
    </row>
    <row r="127" spans="2:2" x14ac:dyDescent="0.2">
      <c r="B127"/>
    </row>
    <row r="128" spans="2:2" x14ac:dyDescent="0.2">
      <c r="B128"/>
    </row>
    <row r="129" spans="2:2" x14ac:dyDescent="0.2">
      <c r="B129"/>
    </row>
    <row r="130" spans="2:2" x14ac:dyDescent="0.2">
      <c r="B130"/>
    </row>
    <row r="131" spans="2:2" x14ac:dyDescent="0.2">
      <c r="B131"/>
    </row>
    <row r="132" spans="2:2" x14ac:dyDescent="0.2">
      <c r="B132"/>
    </row>
    <row r="133" spans="2:2" x14ac:dyDescent="0.2">
      <c r="B133"/>
    </row>
    <row r="134" spans="2:2" x14ac:dyDescent="0.2">
      <c r="B134"/>
    </row>
    <row r="135" spans="2:2" x14ac:dyDescent="0.2">
      <c r="B135"/>
    </row>
    <row r="136" spans="2:2" x14ac:dyDescent="0.2">
      <c r="B136"/>
    </row>
    <row r="137" spans="2:2" x14ac:dyDescent="0.2">
      <c r="B137"/>
    </row>
    <row r="138" spans="2:2" x14ac:dyDescent="0.2">
      <c r="B138"/>
    </row>
    <row r="139" spans="2:2" x14ac:dyDescent="0.2">
      <c r="B139"/>
    </row>
    <row r="140" spans="2:2" x14ac:dyDescent="0.2">
      <c r="B140"/>
    </row>
    <row r="141" spans="2:2" x14ac:dyDescent="0.2">
      <c r="B141"/>
    </row>
    <row r="142" spans="2:2" x14ac:dyDescent="0.2">
      <c r="B142"/>
    </row>
    <row r="143" spans="2:2" x14ac:dyDescent="0.2">
      <c r="B143"/>
    </row>
    <row r="144" spans="2:2" x14ac:dyDescent="0.2">
      <c r="B144"/>
    </row>
    <row r="145" spans="2:2" x14ac:dyDescent="0.2">
      <c r="B145"/>
    </row>
    <row r="146" spans="2:2" x14ac:dyDescent="0.2">
      <c r="B146"/>
    </row>
    <row r="147" spans="2:2" x14ac:dyDescent="0.2">
      <c r="B147"/>
    </row>
    <row r="148" spans="2:2" x14ac:dyDescent="0.2">
      <c r="B148"/>
    </row>
    <row r="149" spans="2:2" x14ac:dyDescent="0.2">
      <c r="B149"/>
    </row>
    <row r="150" spans="2:2" x14ac:dyDescent="0.2">
      <c r="B150"/>
    </row>
    <row r="151" spans="2:2" x14ac:dyDescent="0.2">
      <c r="B151"/>
    </row>
    <row r="152" spans="2:2" x14ac:dyDescent="0.2">
      <c r="B152"/>
    </row>
    <row r="153" spans="2:2" x14ac:dyDescent="0.2">
      <c r="B153"/>
    </row>
    <row r="154" spans="2:2" x14ac:dyDescent="0.2">
      <c r="B154"/>
    </row>
    <row r="155" spans="2:2" x14ac:dyDescent="0.2">
      <c r="B155"/>
    </row>
    <row r="156" spans="2:2" x14ac:dyDescent="0.2">
      <c r="B156"/>
    </row>
    <row r="157" spans="2:2" x14ac:dyDescent="0.2">
      <c r="B157"/>
    </row>
    <row r="158" spans="2:2" x14ac:dyDescent="0.2">
      <c r="B158"/>
    </row>
    <row r="159" spans="2:2" x14ac:dyDescent="0.2">
      <c r="B159"/>
    </row>
    <row r="160" spans="2:2" x14ac:dyDescent="0.2">
      <c r="B160"/>
    </row>
    <row r="161" spans="2:2" x14ac:dyDescent="0.2">
      <c r="B161"/>
    </row>
    <row r="162" spans="2:2" x14ac:dyDescent="0.2">
      <c r="B162"/>
    </row>
    <row r="163" spans="2:2" x14ac:dyDescent="0.2">
      <c r="B163"/>
    </row>
    <row r="164" spans="2:2" x14ac:dyDescent="0.2">
      <c r="B164"/>
    </row>
    <row r="165" spans="2:2" x14ac:dyDescent="0.2">
      <c r="B165"/>
    </row>
    <row r="166" spans="2:2" x14ac:dyDescent="0.2">
      <c r="B166"/>
    </row>
    <row r="167" spans="2:2" x14ac:dyDescent="0.2">
      <c r="B167"/>
    </row>
    <row r="168" spans="2:2" x14ac:dyDescent="0.2">
      <c r="B168"/>
    </row>
    <row r="169" spans="2:2" x14ac:dyDescent="0.2">
      <c r="B169"/>
    </row>
    <row r="170" spans="2:2" x14ac:dyDescent="0.2">
      <c r="B170"/>
    </row>
    <row r="171" spans="2:2" x14ac:dyDescent="0.2">
      <c r="B171"/>
    </row>
    <row r="172" spans="2:2" x14ac:dyDescent="0.2">
      <c r="B172"/>
    </row>
    <row r="173" spans="2:2" x14ac:dyDescent="0.2">
      <c r="B173"/>
    </row>
    <row r="174" spans="2:2" x14ac:dyDescent="0.2">
      <c r="B174"/>
    </row>
    <row r="175" spans="2:2" x14ac:dyDescent="0.2">
      <c r="B175"/>
    </row>
    <row r="176" spans="2:2" x14ac:dyDescent="0.2">
      <c r="B176"/>
    </row>
    <row r="177" spans="2:2" x14ac:dyDescent="0.2">
      <c r="B177"/>
    </row>
    <row r="178" spans="2:2" x14ac:dyDescent="0.2">
      <c r="B178"/>
    </row>
    <row r="179" spans="2:2" x14ac:dyDescent="0.2">
      <c r="B179"/>
    </row>
    <row r="180" spans="2:2" x14ac:dyDescent="0.2">
      <c r="B180"/>
    </row>
    <row r="181" spans="2:2" x14ac:dyDescent="0.2">
      <c r="B181"/>
    </row>
    <row r="182" spans="2:2" x14ac:dyDescent="0.2">
      <c r="B182"/>
    </row>
    <row r="183" spans="2:2" x14ac:dyDescent="0.2">
      <c r="B183"/>
    </row>
    <row r="184" spans="2:2" x14ac:dyDescent="0.2">
      <c r="B184"/>
    </row>
    <row r="185" spans="2:2" x14ac:dyDescent="0.2">
      <c r="B185"/>
    </row>
    <row r="186" spans="2:2" x14ac:dyDescent="0.2">
      <c r="B186"/>
    </row>
    <row r="187" spans="2:2" x14ac:dyDescent="0.2">
      <c r="B187"/>
    </row>
    <row r="188" spans="2:2" x14ac:dyDescent="0.2">
      <c r="B188"/>
    </row>
    <row r="189" spans="2:2" x14ac:dyDescent="0.2">
      <c r="B189"/>
    </row>
    <row r="190" spans="2:2" x14ac:dyDescent="0.2">
      <c r="B190"/>
    </row>
    <row r="191" spans="2:2" x14ac:dyDescent="0.2">
      <c r="B191"/>
    </row>
    <row r="192" spans="2:2" x14ac:dyDescent="0.2">
      <c r="B192"/>
    </row>
    <row r="193" spans="2:2" x14ac:dyDescent="0.2">
      <c r="B193"/>
    </row>
    <row r="194" spans="2:2" x14ac:dyDescent="0.2">
      <c r="B194"/>
    </row>
    <row r="195" spans="2:2" x14ac:dyDescent="0.2">
      <c r="B195"/>
    </row>
    <row r="196" spans="2:2" x14ac:dyDescent="0.2">
      <c r="B196"/>
    </row>
    <row r="197" spans="2:2" x14ac:dyDescent="0.2">
      <c r="B197"/>
    </row>
    <row r="198" spans="2:2" x14ac:dyDescent="0.2">
      <c r="B198"/>
    </row>
    <row r="199" spans="2:2" x14ac:dyDescent="0.2">
      <c r="B199"/>
    </row>
    <row r="200" spans="2:2" x14ac:dyDescent="0.2">
      <c r="B200"/>
    </row>
    <row r="201" spans="2:2" x14ac:dyDescent="0.2">
      <c r="B201"/>
    </row>
    <row r="202" spans="2:2" x14ac:dyDescent="0.2">
      <c r="B202"/>
    </row>
    <row r="203" spans="2:2" x14ac:dyDescent="0.2">
      <c r="B203"/>
    </row>
    <row r="204" spans="2:2" x14ac:dyDescent="0.2">
      <c r="B204"/>
    </row>
    <row r="205" spans="2:2" x14ac:dyDescent="0.2">
      <c r="B205"/>
    </row>
    <row r="206" spans="2:2" x14ac:dyDescent="0.2">
      <c r="B206"/>
    </row>
    <row r="207" spans="2:2" x14ac:dyDescent="0.2">
      <c r="B207"/>
    </row>
    <row r="208" spans="2:2" x14ac:dyDescent="0.2">
      <c r="B208"/>
    </row>
    <row r="209" spans="2:2" x14ac:dyDescent="0.2">
      <c r="B209"/>
    </row>
    <row r="210" spans="2:2" x14ac:dyDescent="0.2">
      <c r="B210"/>
    </row>
    <row r="211" spans="2:2" x14ac:dyDescent="0.2">
      <c r="B211"/>
    </row>
    <row r="212" spans="2:2" x14ac:dyDescent="0.2">
      <c r="B212"/>
    </row>
    <row r="213" spans="2:2" x14ac:dyDescent="0.2">
      <c r="B213"/>
    </row>
    <row r="214" spans="2:2" x14ac:dyDescent="0.2">
      <c r="B214"/>
    </row>
    <row r="215" spans="2:2" x14ac:dyDescent="0.2">
      <c r="B215"/>
    </row>
    <row r="216" spans="2:2" x14ac:dyDescent="0.2">
      <c r="B216"/>
    </row>
    <row r="217" spans="2:2" x14ac:dyDescent="0.2">
      <c r="B217"/>
    </row>
    <row r="218" spans="2:2" x14ac:dyDescent="0.2">
      <c r="B218"/>
    </row>
    <row r="219" spans="2:2" x14ac:dyDescent="0.2">
      <c r="B219"/>
    </row>
    <row r="220" spans="2:2" x14ac:dyDescent="0.2">
      <c r="B220"/>
    </row>
    <row r="221" spans="2:2" x14ac:dyDescent="0.2">
      <c r="B221"/>
    </row>
    <row r="222" spans="2:2" x14ac:dyDescent="0.2">
      <c r="B222"/>
    </row>
    <row r="223" spans="2:2" x14ac:dyDescent="0.2">
      <c r="B223"/>
    </row>
    <row r="224" spans="2:2" x14ac:dyDescent="0.2">
      <c r="B224"/>
    </row>
    <row r="225" spans="2:2" x14ac:dyDescent="0.2">
      <c r="B225"/>
    </row>
    <row r="226" spans="2:2" x14ac:dyDescent="0.2">
      <c r="B226"/>
    </row>
    <row r="227" spans="2:2" x14ac:dyDescent="0.2">
      <c r="B227"/>
    </row>
    <row r="228" spans="2:2" x14ac:dyDescent="0.2">
      <c r="B228"/>
    </row>
    <row r="229" spans="2:2" x14ac:dyDescent="0.2">
      <c r="B229"/>
    </row>
    <row r="230" spans="2:2" x14ac:dyDescent="0.2">
      <c r="B230"/>
    </row>
    <row r="231" spans="2:2" x14ac:dyDescent="0.2">
      <c r="B231"/>
    </row>
    <row r="232" spans="2:2" x14ac:dyDescent="0.2">
      <c r="B232"/>
    </row>
    <row r="233" spans="2:2" x14ac:dyDescent="0.2">
      <c r="B233"/>
    </row>
    <row r="234" spans="2:2" x14ac:dyDescent="0.2">
      <c r="B234"/>
    </row>
    <row r="235" spans="2:2" x14ac:dyDescent="0.2">
      <c r="B235"/>
    </row>
    <row r="236" spans="2:2" x14ac:dyDescent="0.2">
      <c r="B236"/>
    </row>
    <row r="237" spans="2:2" x14ac:dyDescent="0.2">
      <c r="B237"/>
    </row>
    <row r="238" spans="2:2" x14ac:dyDescent="0.2">
      <c r="B238"/>
    </row>
    <row r="239" spans="2:2" x14ac:dyDescent="0.2">
      <c r="B239"/>
    </row>
    <row r="240" spans="2:2" x14ac:dyDescent="0.2">
      <c r="B240"/>
    </row>
    <row r="241" spans="2:2" x14ac:dyDescent="0.2">
      <c r="B241"/>
    </row>
    <row r="242" spans="2:2" x14ac:dyDescent="0.2">
      <c r="B242"/>
    </row>
    <row r="243" spans="2:2" x14ac:dyDescent="0.2">
      <c r="B243"/>
    </row>
    <row r="244" spans="2:2" x14ac:dyDescent="0.2">
      <c r="B244"/>
    </row>
    <row r="245" spans="2:2" x14ac:dyDescent="0.2">
      <c r="B245"/>
    </row>
    <row r="246" spans="2:2" x14ac:dyDescent="0.2">
      <c r="B246"/>
    </row>
    <row r="247" spans="2:2" x14ac:dyDescent="0.2">
      <c r="B247"/>
    </row>
    <row r="248" spans="2:2" x14ac:dyDescent="0.2">
      <c r="B248"/>
    </row>
    <row r="249" spans="2:2" x14ac:dyDescent="0.2">
      <c r="B249"/>
    </row>
    <row r="250" spans="2:2" x14ac:dyDescent="0.2">
      <c r="B250"/>
    </row>
    <row r="251" spans="2:2" x14ac:dyDescent="0.2">
      <c r="B251"/>
    </row>
    <row r="252" spans="2:2" x14ac:dyDescent="0.2">
      <c r="B252"/>
    </row>
    <row r="253" spans="2:2" x14ac:dyDescent="0.2">
      <c r="B253"/>
    </row>
    <row r="254" spans="2:2" x14ac:dyDescent="0.2">
      <c r="B254"/>
    </row>
    <row r="255" spans="2:2" x14ac:dyDescent="0.2">
      <c r="B255"/>
    </row>
    <row r="256" spans="2:2" x14ac:dyDescent="0.2">
      <c r="B256"/>
    </row>
    <row r="257" spans="2:2" x14ac:dyDescent="0.2">
      <c r="B257"/>
    </row>
    <row r="258" spans="2:2" x14ac:dyDescent="0.2">
      <c r="B258"/>
    </row>
    <row r="259" spans="2:2" x14ac:dyDescent="0.2">
      <c r="B259"/>
    </row>
    <row r="260" spans="2:2" x14ac:dyDescent="0.2">
      <c r="B260"/>
    </row>
    <row r="261" spans="2:2" x14ac:dyDescent="0.2">
      <c r="B261"/>
    </row>
    <row r="262" spans="2:2" x14ac:dyDescent="0.2">
      <c r="B262"/>
    </row>
    <row r="263" spans="2:2" x14ac:dyDescent="0.2">
      <c r="B263"/>
    </row>
    <row r="264" spans="2:2" x14ac:dyDescent="0.2">
      <c r="B264"/>
    </row>
    <row r="265" spans="2:2" x14ac:dyDescent="0.2">
      <c r="B265"/>
    </row>
    <row r="266" spans="2:2" x14ac:dyDescent="0.2">
      <c r="B266"/>
    </row>
    <row r="267" spans="2:2" x14ac:dyDescent="0.2">
      <c r="B267"/>
    </row>
    <row r="268" spans="2:2" x14ac:dyDescent="0.2">
      <c r="B268"/>
    </row>
    <row r="269" spans="2:2" x14ac:dyDescent="0.2">
      <c r="B269"/>
    </row>
    <row r="270" spans="2:2" x14ac:dyDescent="0.2">
      <c r="B270"/>
    </row>
    <row r="271" spans="2:2" x14ac:dyDescent="0.2">
      <c r="B271"/>
    </row>
    <row r="272" spans="2:2" x14ac:dyDescent="0.2">
      <c r="B272"/>
    </row>
    <row r="273" spans="2:2" x14ac:dyDescent="0.2">
      <c r="B273"/>
    </row>
    <row r="274" spans="2:2" x14ac:dyDescent="0.2">
      <c r="B274"/>
    </row>
    <row r="275" spans="2:2" x14ac:dyDescent="0.2">
      <c r="B275"/>
    </row>
    <row r="276" spans="2:2" x14ac:dyDescent="0.2">
      <c r="B276"/>
    </row>
    <row r="277" spans="2:2" x14ac:dyDescent="0.2">
      <c r="B277"/>
    </row>
    <row r="278" spans="2:2" x14ac:dyDescent="0.2">
      <c r="B278"/>
    </row>
    <row r="279" spans="2:2" x14ac:dyDescent="0.2">
      <c r="B279"/>
    </row>
    <row r="280" spans="2:2" x14ac:dyDescent="0.2">
      <c r="B280"/>
    </row>
    <row r="281" spans="2:2" x14ac:dyDescent="0.2">
      <c r="B281"/>
    </row>
    <row r="282" spans="2:2" x14ac:dyDescent="0.2">
      <c r="B282"/>
    </row>
    <row r="283" spans="2:2" x14ac:dyDescent="0.2">
      <c r="B283"/>
    </row>
    <row r="284" spans="2:2" x14ac:dyDescent="0.2">
      <c r="B284"/>
    </row>
    <row r="285" spans="2:2" x14ac:dyDescent="0.2">
      <c r="B285"/>
    </row>
    <row r="286" spans="2:2" x14ac:dyDescent="0.2">
      <c r="B286"/>
    </row>
    <row r="287" spans="2:2" x14ac:dyDescent="0.2">
      <c r="B287"/>
    </row>
    <row r="288" spans="2:2" x14ac:dyDescent="0.2">
      <c r="B288"/>
    </row>
    <row r="289" spans="2:2" x14ac:dyDescent="0.2">
      <c r="B289"/>
    </row>
    <row r="290" spans="2:2" x14ac:dyDescent="0.2">
      <c r="B290"/>
    </row>
    <row r="291" spans="2:2" x14ac:dyDescent="0.2">
      <c r="B291"/>
    </row>
    <row r="292" spans="2:2" x14ac:dyDescent="0.2">
      <c r="B292"/>
    </row>
    <row r="293" spans="2:2" x14ac:dyDescent="0.2">
      <c r="B293"/>
    </row>
    <row r="294" spans="2:2" x14ac:dyDescent="0.2">
      <c r="B294"/>
    </row>
    <row r="295" spans="2:2" x14ac:dyDescent="0.2">
      <c r="B295"/>
    </row>
    <row r="296" spans="2:2" x14ac:dyDescent="0.2">
      <c r="B296"/>
    </row>
    <row r="297" spans="2:2" x14ac:dyDescent="0.2">
      <c r="B297"/>
    </row>
    <row r="298" spans="2:2" x14ac:dyDescent="0.2">
      <c r="B298"/>
    </row>
    <row r="299" spans="2:2" x14ac:dyDescent="0.2">
      <c r="B299"/>
    </row>
    <row r="300" spans="2:2" x14ac:dyDescent="0.2">
      <c r="B300"/>
    </row>
    <row r="301" spans="2:2" x14ac:dyDescent="0.2">
      <c r="B301"/>
    </row>
    <row r="302" spans="2:2" x14ac:dyDescent="0.2">
      <c r="B302"/>
    </row>
    <row r="303" spans="2:2" x14ac:dyDescent="0.2">
      <c r="B303"/>
    </row>
    <row r="304" spans="2:2" x14ac:dyDescent="0.2">
      <c r="B304"/>
    </row>
    <row r="305" spans="2:2" x14ac:dyDescent="0.2">
      <c r="B305"/>
    </row>
    <row r="306" spans="2:2" x14ac:dyDescent="0.2">
      <c r="B306"/>
    </row>
    <row r="307" spans="2:2" x14ac:dyDescent="0.2">
      <c r="B307"/>
    </row>
    <row r="308" spans="2:2" x14ac:dyDescent="0.2">
      <c r="B308"/>
    </row>
    <row r="309" spans="2:2" x14ac:dyDescent="0.2">
      <c r="B309"/>
    </row>
    <row r="310" spans="2:2" x14ac:dyDescent="0.2">
      <c r="B310"/>
    </row>
    <row r="311" spans="2:2" x14ac:dyDescent="0.2">
      <c r="B311"/>
    </row>
    <row r="312" spans="2:2" x14ac:dyDescent="0.2">
      <c r="B312"/>
    </row>
    <row r="313" spans="2:2" x14ac:dyDescent="0.2">
      <c r="B313"/>
    </row>
    <row r="314" spans="2:2" x14ac:dyDescent="0.2">
      <c r="B314"/>
    </row>
    <row r="315" spans="2:2" x14ac:dyDescent="0.2">
      <c r="B315"/>
    </row>
    <row r="316" spans="2:2" x14ac:dyDescent="0.2">
      <c r="B316"/>
    </row>
    <row r="317" spans="2:2" x14ac:dyDescent="0.2">
      <c r="B317"/>
    </row>
    <row r="318" spans="2:2" x14ac:dyDescent="0.2">
      <c r="B318"/>
    </row>
    <row r="319" spans="2:2" x14ac:dyDescent="0.2">
      <c r="B319"/>
    </row>
    <row r="320" spans="2:2" x14ac:dyDescent="0.2">
      <c r="B320"/>
    </row>
    <row r="321" spans="2:2" x14ac:dyDescent="0.2">
      <c r="B321"/>
    </row>
    <row r="322" spans="2:2" x14ac:dyDescent="0.2">
      <c r="B322"/>
    </row>
    <row r="323" spans="2:2" x14ac:dyDescent="0.2">
      <c r="B323"/>
    </row>
    <row r="324" spans="2:2" x14ac:dyDescent="0.2">
      <c r="B324"/>
    </row>
    <row r="325" spans="2:2" x14ac:dyDescent="0.2">
      <c r="B325"/>
    </row>
    <row r="326" spans="2:2" x14ac:dyDescent="0.2">
      <c r="B326"/>
    </row>
    <row r="327" spans="2:2" x14ac:dyDescent="0.2">
      <c r="B327"/>
    </row>
    <row r="328" spans="2:2" x14ac:dyDescent="0.2">
      <c r="B328"/>
    </row>
    <row r="329" spans="2:2" x14ac:dyDescent="0.2">
      <c r="B329"/>
    </row>
    <row r="330" spans="2:2" x14ac:dyDescent="0.2">
      <c r="B330"/>
    </row>
    <row r="331" spans="2:2" x14ac:dyDescent="0.2">
      <c r="B331"/>
    </row>
    <row r="332" spans="2:2" x14ac:dyDescent="0.2">
      <c r="B332"/>
    </row>
    <row r="333" spans="2:2" x14ac:dyDescent="0.2">
      <c r="B333"/>
    </row>
    <row r="334" spans="2:2" x14ac:dyDescent="0.2">
      <c r="B334"/>
    </row>
    <row r="335" spans="2:2" x14ac:dyDescent="0.2">
      <c r="B335"/>
    </row>
    <row r="336" spans="2:2" x14ac:dyDescent="0.2">
      <c r="B336"/>
    </row>
    <row r="337" spans="2:2" x14ac:dyDescent="0.2">
      <c r="B337"/>
    </row>
    <row r="338" spans="2:2" x14ac:dyDescent="0.2">
      <c r="B338"/>
    </row>
    <row r="339" spans="2:2" x14ac:dyDescent="0.2">
      <c r="B339"/>
    </row>
    <row r="340" spans="2:2" x14ac:dyDescent="0.2">
      <c r="B340"/>
    </row>
    <row r="341" spans="2:2" x14ac:dyDescent="0.2">
      <c r="B341"/>
    </row>
    <row r="342" spans="2:2" x14ac:dyDescent="0.2">
      <c r="B342"/>
    </row>
    <row r="343" spans="2:2" x14ac:dyDescent="0.2">
      <c r="B343"/>
    </row>
    <row r="344" spans="2:2" x14ac:dyDescent="0.2">
      <c r="B344"/>
    </row>
    <row r="345" spans="2:2" x14ac:dyDescent="0.2">
      <c r="B345"/>
    </row>
    <row r="346" spans="2:2" x14ac:dyDescent="0.2">
      <c r="B346"/>
    </row>
    <row r="347" spans="2:2" x14ac:dyDescent="0.2">
      <c r="B347"/>
    </row>
    <row r="348" spans="2:2" x14ac:dyDescent="0.2">
      <c r="B348"/>
    </row>
    <row r="349" spans="2:2" x14ac:dyDescent="0.2">
      <c r="B349"/>
    </row>
    <row r="350" spans="2:2" x14ac:dyDescent="0.2">
      <c r="B350"/>
    </row>
    <row r="351" spans="2:2" x14ac:dyDescent="0.2">
      <c r="B351"/>
    </row>
    <row r="352" spans="2:2" x14ac:dyDescent="0.2">
      <c r="B352"/>
    </row>
    <row r="353" spans="2:2" x14ac:dyDescent="0.2">
      <c r="B353"/>
    </row>
    <row r="354" spans="2:2" x14ac:dyDescent="0.2">
      <c r="B354"/>
    </row>
    <row r="355" spans="2:2" x14ac:dyDescent="0.2">
      <c r="B355"/>
    </row>
    <row r="356" spans="2:2" x14ac:dyDescent="0.2">
      <c r="B356"/>
    </row>
    <row r="357" spans="2:2" x14ac:dyDescent="0.2">
      <c r="B357"/>
    </row>
    <row r="358" spans="2:2" x14ac:dyDescent="0.2">
      <c r="B358"/>
    </row>
    <row r="359" spans="2:2" x14ac:dyDescent="0.2">
      <c r="B359"/>
    </row>
    <row r="360" spans="2:2" x14ac:dyDescent="0.2">
      <c r="B36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7"/>
  <sheetViews>
    <sheetView tabSelected="1" topLeftCell="A109" workbookViewId="0">
      <selection activeCell="I16" sqref="I16"/>
    </sheetView>
  </sheetViews>
  <sheetFormatPr defaultColWidth="11.42578125" defaultRowHeight="12.75" x14ac:dyDescent="0.2"/>
  <cols>
    <col min="1" max="1" width="37.28515625" bestFit="1" customWidth="1"/>
    <col min="2" max="2" width="10.85546875" style="21"/>
    <col min="3" max="3" width="12.7109375" bestFit="1" customWidth="1"/>
    <col min="4" max="4" width="7" customWidth="1"/>
  </cols>
  <sheetData>
    <row r="1" spans="1:6" x14ac:dyDescent="0.2">
      <c r="A1" t="s">
        <v>1001</v>
      </c>
      <c r="B1" s="24" t="s">
        <v>2336</v>
      </c>
      <c r="C1" s="15" t="s">
        <v>2335</v>
      </c>
    </row>
    <row r="2" spans="1:6" x14ac:dyDescent="0.2">
      <c r="A2" t="s">
        <v>968</v>
      </c>
      <c r="B2" s="22">
        <v>652068.80000000005</v>
      </c>
      <c r="C2" s="23">
        <f>B2*12</f>
        <v>7824825.6000000006</v>
      </c>
    </row>
    <row r="3" spans="1:6" x14ac:dyDescent="0.2">
      <c r="A3" t="s">
        <v>1728</v>
      </c>
      <c r="B3" s="22">
        <v>15312.859999999999</v>
      </c>
      <c r="C3" s="23">
        <f t="shared" ref="C3:C66" si="0">B3*12</f>
        <v>183754.31999999998</v>
      </c>
      <c r="D3">
        <v>1</v>
      </c>
      <c r="E3" s="25">
        <f>C3/C$2</f>
        <v>2.3483503581217192E-2</v>
      </c>
      <c r="F3" s="26">
        <f>E3</f>
        <v>2.3483503581217192E-2</v>
      </c>
    </row>
    <row r="4" spans="1:6" x14ac:dyDescent="0.2">
      <c r="A4" t="s">
        <v>2306</v>
      </c>
      <c r="B4" s="22">
        <v>12660</v>
      </c>
      <c r="C4" s="23">
        <f t="shared" si="0"/>
        <v>151920</v>
      </c>
      <c r="D4">
        <v>2</v>
      </c>
      <c r="E4" s="25">
        <f t="shared" ref="E4:E67" si="1">C4/C$2</f>
        <v>1.9415129201090436E-2</v>
      </c>
      <c r="F4" s="26">
        <f>F3+E4</f>
        <v>4.2898632782307627E-2</v>
      </c>
    </row>
    <row r="5" spans="1:6" x14ac:dyDescent="0.2">
      <c r="A5" t="s">
        <v>2071</v>
      </c>
      <c r="B5" s="22">
        <v>7849.51</v>
      </c>
      <c r="C5" s="23">
        <f t="shared" si="0"/>
        <v>94194.12</v>
      </c>
      <c r="D5">
        <v>3</v>
      </c>
      <c r="E5" s="25">
        <f t="shared" si="1"/>
        <v>1.203785551463281E-2</v>
      </c>
      <c r="F5" s="26">
        <f t="shared" ref="F5:F68" si="2">F4+E5</f>
        <v>5.4936488296940436E-2</v>
      </c>
    </row>
    <row r="6" spans="1:6" x14ac:dyDescent="0.2">
      <c r="A6" t="s">
        <v>1870</v>
      </c>
      <c r="B6" s="22">
        <v>7768</v>
      </c>
      <c r="C6" s="23">
        <f t="shared" si="0"/>
        <v>93216</v>
      </c>
      <c r="D6">
        <v>4</v>
      </c>
      <c r="E6" s="25">
        <f t="shared" si="1"/>
        <v>1.1912853367620104E-2</v>
      </c>
      <c r="F6" s="26">
        <f t="shared" si="2"/>
        <v>6.6849341664560538E-2</v>
      </c>
    </row>
    <row r="7" spans="1:6" x14ac:dyDescent="0.2">
      <c r="A7" t="s">
        <v>1096</v>
      </c>
      <c r="B7" s="22">
        <v>7027.53</v>
      </c>
      <c r="C7" s="23">
        <f t="shared" si="0"/>
        <v>84330.36</v>
      </c>
      <c r="D7">
        <v>5</v>
      </c>
      <c r="E7" s="25">
        <f t="shared" si="1"/>
        <v>1.0777283010627099E-2</v>
      </c>
      <c r="F7" s="26">
        <f t="shared" si="2"/>
        <v>7.7626624675187633E-2</v>
      </c>
    </row>
    <row r="8" spans="1:6" x14ac:dyDescent="0.2">
      <c r="A8" t="s">
        <v>1232</v>
      </c>
      <c r="B8" s="22">
        <v>6746.4699999999993</v>
      </c>
      <c r="C8" s="23">
        <f t="shared" si="0"/>
        <v>80957.639999999985</v>
      </c>
      <c r="D8">
        <v>6</v>
      </c>
      <c r="E8" s="25">
        <f t="shared" si="1"/>
        <v>1.0346254873718845E-2</v>
      </c>
      <c r="F8" s="26">
        <f t="shared" si="2"/>
        <v>8.797287954890648E-2</v>
      </c>
    </row>
    <row r="9" spans="1:6" x14ac:dyDescent="0.2">
      <c r="A9" t="s">
        <v>413</v>
      </c>
      <c r="B9" s="22">
        <v>6575</v>
      </c>
      <c r="C9" s="23">
        <f t="shared" si="0"/>
        <v>78900</v>
      </c>
      <c r="D9">
        <v>7</v>
      </c>
      <c r="E9" s="25">
        <f t="shared" si="1"/>
        <v>1.0083291824420981E-2</v>
      </c>
      <c r="F9" s="26">
        <f t="shared" si="2"/>
        <v>9.8056171373327464E-2</v>
      </c>
    </row>
    <row r="10" spans="1:6" x14ac:dyDescent="0.2">
      <c r="A10" t="s">
        <v>2124</v>
      </c>
      <c r="B10" s="22">
        <v>5990.2200000000012</v>
      </c>
      <c r="C10" s="23">
        <f t="shared" si="0"/>
        <v>71882.640000000014</v>
      </c>
      <c r="D10">
        <v>8</v>
      </c>
      <c r="E10" s="25">
        <f t="shared" si="1"/>
        <v>9.1864846163472336E-3</v>
      </c>
      <c r="F10" s="26">
        <f t="shared" si="2"/>
        <v>0.1072426559896747</v>
      </c>
    </row>
    <row r="11" spans="1:6" x14ac:dyDescent="0.2">
      <c r="A11" t="s">
        <v>2136</v>
      </c>
      <c r="B11" s="22">
        <v>5938.34</v>
      </c>
      <c r="C11" s="23">
        <f t="shared" si="0"/>
        <v>71260.08</v>
      </c>
      <c r="D11">
        <v>9</v>
      </c>
      <c r="E11" s="25">
        <f t="shared" si="1"/>
        <v>9.1069224597159076E-3</v>
      </c>
      <c r="F11" s="26">
        <f t="shared" si="2"/>
        <v>0.1163495784493906</v>
      </c>
    </row>
    <row r="12" spans="1:6" x14ac:dyDescent="0.2">
      <c r="A12" t="s">
        <v>2293</v>
      </c>
      <c r="B12" s="22">
        <v>5497.5</v>
      </c>
      <c r="C12" s="23">
        <f t="shared" si="0"/>
        <v>65970</v>
      </c>
      <c r="D12">
        <v>10</v>
      </c>
      <c r="E12" s="25">
        <f t="shared" si="1"/>
        <v>8.4308588296204325E-3</v>
      </c>
      <c r="F12" s="26">
        <f t="shared" si="2"/>
        <v>0.12478043727901103</v>
      </c>
    </row>
    <row r="13" spans="1:6" x14ac:dyDescent="0.2">
      <c r="A13" t="s">
        <v>2171</v>
      </c>
      <c r="B13" s="22">
        <v>5312.2800000000007</v>
      </c>
      <c r="C13" s="23">
        <f t="shared" si="0"/>
        <v>63747.360000000008</v>
      </c>
      <c r="D13">
        <v>11</v>
      </c>
      <c r="E13" s="25">
        <f t="shared" si="1"/>
        <v>8.146809048370356E-3</v>
      </c>
      <c r="F13" s="26">
        <f t="shared" si="2"/>
        <v>0.1329272463273814</v>
      </c>
    </row>
    <row r="14" spans="1:6" x14ac:dyDescent="0.2">
      <c r="A14" t="s">
        <v>50</v>
      </c>
      <c r="B14" s="22">
        <v>5292.62</v>
      </c>
      <c r="C14" s="23">
        <f t="shared" si="0"/>
        <v>63511.44</v>
      </c>
      <c r="D14">
        <v>12</v>
      </c>
      <c r="E14" s="25">
        <f t="shared" si="1"/>
        <v>8.1166588556299581E-3</v>
      </c>
      <c r="F14" s="26">
        <f t="shared" si="2"/>
        <v>0.14104390518301135</v>
      </c>
    </row>
    <row r="15" spans="1:6" x14ac:dyDescent="0.2">
      <c r="A15" t="s">
        <v>411</v>
      </c>
      <c r="B15" s="22">
        <v>5153.33</v>
      </c>
      <c r="C15" s="23">
        <f t="shared" si="0"/>
        <v>61839.96</v>
      </c>
      <c r="D15">
        <v>13</v>
      </c>
      <c r="E15" s="25">
        <f t="shared" si="1"/>
        <v>7.9030464270027946E-3</v>
      </c>
      <c r="F15" s="26">
        <f t="shared" si="2"/>
        <v>0.14894695161001414</v>
      </c>
    </row>
    <row r="16" spans="1:6" x14ac:dyDescent="0.2">
      <c r="A16" t="s">
        <v>2259</v>
      </c>
      <c r="B16" s="22">
        <v>4626.43</v>
      </c>
      <c r="C16" s="23">
        <f t="shared" si="0"/>
        <v>55517.16</v>
      </c>
      <c r="D16">
        <v>14</v>
      </c>
      <c r="E16" s="25">
        <f t="shared" si="1"/>
        <v>7.0950028585940626E-3</v>
      </c>
      <c r="F16" s="26">
        <f t="shared" si="2"/>
        <v>0.15604195446860822</v>
      </c>
    </row>
    <row r="17" spans="1:6" x14ac:dyDescent="0.2">
      <c r="A17" t="s">
        <v>519</v>
      </c>
      <c r="B17" s="22">
        <v>4587.67</v>
      </c>
      <c r="C17" s="23">
        <f t="shared" si="0"/>
        <v>55052.04</v>
      </c>
      <c r="D17">
        <v>15</v>
      </c>
      <c r="E17" s="25">
        <f t="shared" si="1"/>
        <v>7.0355612781964104E-3</v>
      </c>
      <c r="F17" s="26">
        <f t="shared" si="2"/>
        <v>0.16307751574680462</v>
      </c>
    </row>
    <row r="18" spans="1:6" x14ac:dyDescent="0.2">
      <c r="A18" t="s">
        <v>220</v>
      </c>
      <c r="B18" s="22">
        <v>4574.5300000000007</v>
      </c>
      <c r="C18" s="23">
        <f t="shared" si="0"/>
        <v>54894.360000000008</v>
      </c>
      <c r="D18">
        <v>16</v>
      </c>
      <c r="E18" s="25">
        <f t="shared" si="1"/>
        <v>7.0154100303526255E-3</v>
      </c>
      <c r="F18" s="26">
        <f t="shared" si="2"/>
        <v>0.17009292577715726</v>
      </c>
    </row>
    <row r="19" spans="1:6" x14ac:dyDescent="0.2">
      <c r="A19" t="s">
        <v>1751</v>
      </c>
      <c r="B19" s="22">
        <v>4494.7700000000004</v>
      </c>
      <c r="C19" s="23">
        <f t="shared" si="0"/>
        <v>53937.240000000005</v>
      </c>
      <c r="D19">
        <v>17</v>
      </c>
      <c r="E19" s="25">
        <f t="shared" si="1"/>
        <v>6.8930916492247448E-3</v>
      </c>
      <c r="F19" s="26">
        <f t="shared" si="2"/>
        <v>0.17698601742638201</v>
      </c>
    </row>
    <row r="20" spans="1:6" x14ac:dyDescent="0.2">
      <c r="A20" t="s">
        <v>1172</v>
      </c>
      <c r="B20" s="22">
        <v>4115</v>
      </c>
      <c r="C20" s="23">
        <f t="shared" si="0"/>
        <v>49380</v>
      </c>
      <c r="D20">
        <v>18</v>
      </c>
      <c r="E20" s="25">
        <f t="shared" si="1"/>
        <v>6.3106837806071996E-3</v>
      </c>
      <c r="F20" s="26">
        <f t="shared" si="2"/>
        <v>0.18329670120698921</v>
      </c>
    </row>
    <row r="21" spans="1:6" x14ac:dyDescent="0.2">
      <c r="A21" t="s">
        <v>572</v>
      </c>
      <c r="B21" s="22">
        <v>4055.67</v>
      </c>
      <c r="C21" s="23">
        <f t="shared" si="0"/>
        <v>48668.04</v>
      </c>
      <c r="D21">
        <v>19</v>
      </c>
      <c r="E21" s="25">
        <f t="shared" si="1"/>
        <v>6.21969644920904E-3</v>
      </c>
      <c r="F21" s="26">
        <f t="shared" si="2"/>
        <v>0.18951639765619824</v>
      </c>
    </row>
    <row r="22" spans="1:6" x14ac:dyDescent="0.2">
      <c r="A22" t="s">
        <v>1544</v>
      </c>
      <c r="B22" s="22">
        <v>4046.47</v>
      </c>
      <c r="C22" s="23">
        <f t="shared" si="0"/>
        <v>48557.64</v>
      </c>
      <c r="D22">
        <v>20</v>
      </c>
      <c r="E22" s="25">
        <f t="shared" si="1"/>
        <v>6.2055875085573788E-3</v>
      </c>
      <c r="F22" s="26">
        <f t="shared" si="2"/>
        <v>0.19572198516475561</v>
      </c>
    </row>
    <row r="23" spans="1:6" x14ac:dyDescent="0.2">
      <c r="A23" t="s">
        <v>997</v>
      </c>
      <c r="B23" s="22">
        <v>4028.34</v>
      </c>
      <c r="C23" s="23">
        <f t="shared" si="0"/>
        <v>48340.08</v>
      </c>
      <c r="D23">
        <v>21</v>
      </c>
      <c r="E23" s="25">
        <f t="shared" si="1"/>
        <v>6.1777836939905725E-3</v>
      </c>
      <c r="F23" s="26">
        <f t="shared" si="2"/>
        <v>0.20189976885874619</v>
      </c>
    </row>
    <row r="24" spans="1:6" x14ac:dyDescent="0.2">
      <c r="A24" t="s">
        <v>2199</v>
      </c>
      <c r="B24" s="22">
        <v>3990.9</v>
      </c>
      <c r="C24" s="23">
        <f t="shared" si="0"/>
        <v>47890.8</v>
      </c>
      <c r="D24">
        <v>22</v>
      </c>
      <c r="E24" s="25">
        <f t="shared" si="1"/>
        <v>6.1203664398603334E-3</v>
      </c>
      <c r="F24" s="26">
        <f t="shared" si="2"/>
        <v>0.20802013529860652</v>
      </c>
    </row>
    <row r="25" spans="1:6" x14ac:dyDescent="0.2">
      <c r="A25" t="s">
        <v>381</v>
      </c>
      <c r="B25" s="22">
        <v>3922.48</v>
      </c>
      <c r="C25" s="23">
        <f t="shared" si="0"/>
        <v>47069.760000000002</v>
      </c>
      <c r="D25">
        <v>23</v>
      </c>
      <c r="E25" s="25">
        <f t="shared" si="1"/>
        <v>6.0154388616661305E-3</v>
      </c>
      <c r="F25" s="26">
        <f t="shared" si="2"/>
        <v>0.21403557416027266</v>
      </c>
    </row>
    <row r="26" spans="1:6" x14ac:dyDescent="0.2">
      <c r="A26" t="s">
        <v>2273</v>
      </c>
      <c r="B26" s="22">
        <v>3840.6800000000003</v>
      </c>
      <c r="C26" s="23">
        <f t="shared" si="0"/>
        <v>46088.160000000003</v>
      </c>
      <c r="D26">
        <v>24</v>
      </c>
      <c r="E26" s="25">
        <f t="shared" si="1"/>
        <v>5.8899919763067948E-3</v>
      </c>
      <c r="F26" s="26">
        <f t="shared" si="2"/>
        <v>0.21992556613657946</v>
      </c>
    </row>
    <row r="27" spans="1:6" x14ac:dyDescent="0.2">
      <c r="A27" t="s">
        <v>1939</v>
      </c>
      <c r="B27" s="22">
        <v>3818.0600000000004</v>
      </c>
      <c r="C27" s="23">
        <f t="shared" si="0"/>
        <v>45816.72</v>
      </c>
      <c r="D27">
        <v>25</v>
      </c>
      <c r="E27" s="25">
        <f t="shared" si="1"/>
        <v>5.855302385269775E-3</v>
      </c>
      <c r="F27" s="26">
        <f t="shared" si="2"/>
        <v>0.22578086852184923</v>
      </c>
    </row>
    <row r="28" spans="1:6" x14ac:dyDescent="0.2">
      <c r="A28" t="s">
        <v>1922</v>
      </c>
      <c r="B28" s="22">
        <v>3776.5299999999997</v>
      </c>
      <c r="C28" s="23">
        <f t="shared" si="0"/>
        <v>45318.36</v>
      </c>
      <c r="D28">
        <v>26</v>
      </c>
      <c r="E28" s="25">
        <f t="shared" si="1"/>
        <v>5.7916127868715694E-3</v>
      </c>
      <c r="F28" s="26">
        <f t="shared" si="2"/>
        <v>0.2315724813087208</v>
      </c>
    </row>
    <row r="29" spans="1:6" x14ac:dyDescent="0.2">
      <c r="A29" t="s">
        <v>1834</v>
      </c>
      <c r="B29" s="22">
        <v>3760.1800000000003</v>
      </c>
      <c r="C29" s="23">
        <f t="shared" si="0"/>
        <v>45122.16</v>
      </c>
      <c r="D29">
        <v>27</v>
      </c>
      <c r="E29" s="25">
        <f t="shared" si="1"/>
        <v>5.7665387456047584E-3</v>
      </c>
      <c r="F29" s="26">
        <f t="shared" si="2"/>
        <v>0.23733902005432556</v>
      </c>
    </row>
    <row r="30" spans="1:6" x14ac:dyDescent="0.2">
      <c r="A30" t="s">
        <v>1781</v>
      </c>
      <c r="B30" s="22">
        <v>3732.91</v>
      </c>
      <c r="C30" s="23">
        <f t="shared" si="0"/>
        <v>44794.92</v>
      </c>
      <c r="D30">
        <v>28</v>
      </c>
      <c r="E30" s="25">
        <f t="shared" si="1"/>
        <v>5.7247180052166268E-3</v>
      </c>
      <c r="F30" s="26">
        <f t="shared" si="2"/>
        <v>0.24306373805954218</v>
      </c>
    </row>
    <row r="31" spans="1:6" x14ac:dyDescent="0.2">
      <c r="A31" t="s">
        <v>1758</v>
      </c>
      <c r="B31" s="22">
        <v>3717.6099999999997</v>
      </c>
      <c r="C31" s="23">
        <f t="shared" si="0"/>
        <v>44611.319999999992</v>
      </c>
      <c r="D31">
        <v>29</v>
      </c>
      <c r="E31" s="25">
        <f t="shared" si="1"/>
        <v>5.7012542234807107E-3</v>
      </c>
      <c r="F31" s="26">
        <f t="shared" si="2"/>
        <v>0.2487649922830229</v>
      </c>
    </row>
    <row r="32" spans="1:6" x14ac:dyDescent="0.2">
      <c r="A32" t="s">
        <v>881</v>
      </c>
      <c r="B32" s="22">
        <v>3656.1000000000004</v>
      </c>
      <c r="C32" s="23">
        <f t="shared" si="0"/>
        <v>43873.200000000004</v>
      </c>
      <c r="D32">
        <v>30</v>
      </c>
      <c r="E32" s="25">
        <f t="shared" si="1"/>
        <v>5.6069236865803123E-3</v>
      </c>
      <c r="F32" s="26">
        <f t="shared" si="2"/>
        <v>0.25437191596960324</v>
      </c>
    </row>
    <row r="33" spans="1:6" x14ac:dyDescent="0.2">
      <c r="A33" t="s">
        <v>2039</v>
      </c>
      <c r="B33" s="22">
        <v>3618.7799999999997</v>
      </c>
      <c r="C33" s="23">
        <f t="shared" si="0"/>
        <v>43425.36</v>
      </c>
      <c r="D33">
        <v>31</v>
      </c>
      <c r="E33" s="25">
        <f t="shared" si="1"/>
        <v>5.5496904621107459E-3</v>
      </c>
      <c r="F33" s="26">
        <f t="shared" si="2"/>
        <v>0.25992160643171397</v>
      </c>
    </row>
    <row r="34" spans="1:6" x14ac:dyDescent="0.2">
      <c r="A34" t="s">
        <v>2263</v>
      </c>
      <c r="B34" s="22">
        <v>3546.66</v>
      </c>
      <c r="C34" s="23">
        <f t="shared" si="0"/>
        <v>42559.92</v>
      </c>
      <c r="D34">
        <v>32</v>
      </c>
      <c r="E34" s="25">
        <f t="shared" si="1"/>
        <v>5.4390886360457663E-3</v>
      </c>
      <c r="F34" s="26">
        <f t="shared" si="2"/>
        <v>0.26536069506775972</v>
      </c>
    </row>
    <row r="35" spans="1:6" x14ac:dyDescent="0.2">
      <c r="A35" t="s">
        <v>1240</v>
      </c>
      <c r="B35" s="22">
        <v>3544.25</v>
      </c>
      <c r="C35" s="23">
        <f t="shared" si="0"/>
        <v>42531</v>
      </c>
      <c r="D35">
        <v>33</v>
      </c>
      <c r="E35" s="25">
        <f t="shared" si="1"/>
        <v>5.4353927070272335E-3</v>
      </c>
      <c r="F35" s="26">
        <f t="shared" si="2"/>
        <v>0.27079608777478698</v>
      </c>
    </row>
    <row r="36" spans="1:6" x14ac:dyDescent="0.2">
      <c r="A36" t="s">
        <v>1877</v>
      </c>
      <c r="B36" s="22">
        <v>3509.17</v>
      </c>
      <c r="C36" s="23">
        <f t="shared" si="0"/>
        <v>42110.04</v>
      </c>
      <c r="D36">
        <v>34</v>
      </c>
      <c r="E36" s="25">
        <f t="shared" si="1"/>
        <v>5.3815947028902468E-3</v>
      </c>
      <c r="F36" s="26">
        <f t="shared" si="2"/>
        <v>0.27617768247767721</v>
      </c>
    </row>
    <row r="37" spans="1:6" x14ac:dyDescent="0.2">
      <c r="A37" t="s">
        <v>208</v>
      </c>
      <c r="B37" s="22">
        <v>3473.07</v>
      </c>
      <c r="C37" s="23">
        <f t="shared" si="0"/>
        <v>41676.840000000004</v>
      </c>
      <c r="D37">
        <v>35</v>
      </c>
      <c r="E37" s="25">
        <f t="shared" si="1"/>
        <v>5.3262324466375327E-3</v>
      </c>
      <c r="F37" s="26">
        <f t="shared" si="2"/>
        <v>0.28150391492431476</v>
      </c>
    </row>
    <row r="38" spans="1:6" x14ac:dyDescent="0.2">
      <c r="A38" t="s">
        <v>1111</v>
      </c>
      <c r="B38" s="22">
        <v>3468</v>
      </c>
      <c r="C38" s="23">
        <f t="shared" si="0"/>
        <v>41616</v>
      </c>
      <c r="D38">
        <v>36</v>
      </c>
      <c r="E38" s="25">
        <f t="shared" si="1"/>
        <v>5.3184571934740627E-3</v>
      </c>
      <c r="F38" s="26">
        <f t="shared" si="2"/>
        <v>0.28682237211778883</v>
      </c>
    </row>
    <row r="39" spans="1:6" x14ac:dyDescent="0.2">
      <c r="A39" t="s">
        <v>1000</v>
      </c>
      <c r="B39" s="22">
        <v>3450.6299999999997</v>
      </c>
      <c r="C39" s="23">
        <f t="shared" si="0"/>
        <v>41407.56</v>
      </c>
      <c r="D39">
        <v>37</v>
      </c>
      <c r="E39" s="25">
        <f t="shared" si="1"/>
        <v>5.2918189000915232E-3</v>
      </c>
      <c r="F39" s="26">
        <f t="shared" si="2"/>
        <v>0.29211419101788033</v>
      </c>
    </row>
    <row r="40" spans="1:6" x14ac:dyDescent="0.2">
      <c r="A40" t="s">
        <v>1275</v>
      </c>
      <c r="B40" s="22">
        <v>3406.1300000000006</v>
      </c>
      <c r="C40" s="23">
        <f t="shared" si="0"/>
        <v>40873.560000000005</v>
      </c>
      <c r="D40">
        <v>38</v>
      </c>
      <c r="E40" s="25">
        <f t="shared" si="1"/>
        <v>5.2235745675916411E-3</v>
      </c>
      <c r="F40" s="26">
        <f t="shared" si="2"/>
        <v>0.29733776558547198</v>
      </c>
    </row>
    <row r="41" spans="1:6" x14ac:dyDescent="0.2">
      <c r="A41" t="s">
        <v>1615</v>
      </c>
      <c r="B41" s="22">
        <v>3398.1</v>
      </c>
      <c r="C41" s="23">
        <f t="shared" si="0"/>
        <v>40777.199999999997</v>
      </c>
      <c r="D41">
        <v>39</v>
      </c>
      <c r="E41" s="25">
        <f t="shared" si="1"/>
        <v>5.2112599161315484E-3</v>
      </c>
      <c r="F41" s="26">
        <f t="shared" si="2"/>
        <v>0.30254902550160351</v>
      </c>
    </row>
    <row r="42" spans="1:6" x14ac:dyDescent="0.2">
      <c r="A42" t="s">
        <v>765</v>
      </c>
      <c r="B42" s="22">
        <v>3360.6799999999994</v>
      </c>
      <c r="C42" s="23">
        <f t="shared" si="0"/>
        <v>40328.159999999989</v>
      </c>
      <c r="D42">
        <v>40</v>
      </c>
      <c r="E42" s="25">
        <f t="shared" si="1"/>
        <v>5.1538733336114204E-3</v>
      </c>
      <c r="F42" s="26">
        <f t="shared" si="2"/>
        <v>0.30770289883521496</v>
      </c>
    </row>
    <row r="43" spans="1:6" x14ac:dyDescent="0.2">
      <c r="A43" t="s">
        <v>264</v>
      </c>
      <c r="B43" s="22">
        <v>3339.8099999999995</v>
      </c>
      <c r="C43" s="23">
        <f t="shared" si="0"/>
        <v>40077.719999999994</v>
      </c>
      <c r="D43">
        <v>41</v>
      </c>
      <c r="E43" s="25">
        <f t="shared" si="1"/>
        <v>5.1218675084592291E-3</v>
      </c>
      <c r="F43" s="26">
        <f t="shared" si="2"/>
        <v>0.31282476634367418</v>
      </c>
    </row>
    <row r="44" spans="1:6" x14ac:dyDescent="0.2">
      <c r="A44" t="s">
        <v>1050</v>
      </c>
      <c r="B44" s="22">
        <v>3328.2200000000003</v>
      </c>
      <c r="C44" s="23">
        <f t="shared" si="0"/>
        <v>39938.639999999999</v>
      </c>
      <c r="D44">
        <v>42</v>
      </c>
      <c r="E44" s="25">
        <f t="shared" si="1"/>
        <v>5.1040933103991479E-3</v>
      </c>
      <c r="F44" s="26">
        <f t="shared" si="2"/>
        <v>0.3179288596540733</v>
      </c>
    </row>
    <row r="45" spans="1:6" x14ac:dyDescent="0.2">
      <c r="A45" t="s">
        <v>1495</v>
      </c>
      <c r="B45" s="22">
        <v>3313.95</v>
      </c>
      <c r="C45" s="23">
        <f t="shared" si="0"/>
        <v>39767.399999999994</v>
      </c>
      <c r="D45">
        <v>43</v>
      </c>
      <c r="E45" s="25">
        <f t="shared" si="1"/>
        <v>5.0822091165840157E-3</v>
      </c>
      <c r="F45" s="26">
        <f t="shared" si="2"/>
        <v>0.32301106877065733</v>
      </c>
    </row>
    <row r="46" spans="1:6" x14ac:dyDescent="0.2">
      <c r="A46" t="s">
        <v>1104</v>
      </c>
      <c r="B46" s="22">
        <v>3301</v>
      </c>
      <c r="C46" s="23">
        <f t="shared" si="0"/>
        <v>39612</v>
      </c>
      <c r="D46">
        <v>44</v>
      </c>
      <c r="E46" s="25">
        <f t="shared" si="1"/>
        <v>5.0623492490362975E-3</v>
      </c>
      <c r="F46" s="26">
        <f t="shared" si="2"/>
        <v>0.32807341801969364</v>
      </c>
    </row>
    <row r="47" spans="1:6" x14ac:dyDescent="0.2">
      <c r="A47" t="s">
        <v>94</v>
      </c>
      <c r="B47" s="22">
        <v>3278.33</v>
      </c>
      <c r="C47" s="23">
        <f t="shared" si="0"/>
        <v>39339.96</v>
      </c>
      <c r="D47">
        <v>45</v>
      </c>
      <c r="E47" s="25">
        <f t="shared" si="1"/>
        <v>5.0275829789739974E-3</v>
      </c>
      <c r="F47" s="26">
        <f t="shared" si="2"/>
        <v>0.33310100099866763</v>
      </c>
    </row>
    <row r="48" spans="1:6" x14ac:dyDescent="0.2">
      <c r="A48" t="s">
        <v>1581</v>
      </c>
      <c r="B48" s="22">
        <v>3258.1499999999996</v>
      </c>
      <c r="C48" s="23">
        <f t="shared" si="0"/>
        <v>39097.799999999996</v>
      </c>
      <c r="D48">
        <v>46</v>
      </c>
      <c r="E48" s="25">
        <f t="shared" si="1"/>
        <v>4.9966353243706789E-3</v>
      </c>
      <c r="F48" s="26">
        <f t="shared" si="2"/>
        <v>0.3380976363230383</v>
      </c>
    </row>
    <row r="49" spans="1:6" x14ac:dyDescent="0.2">
      <c r="A49" t="s">
        <v>913</v>
      </c>
      <c r="B49" s="22">
        <v>3216</v>
      </c>
      <c r="C49" s="23">
        <f t="shared" si="0"/>
        <v>38592</v>
      </c>
      <c r="D49">
        <v>47</v>
      </c>
      <c r="E49" s="25">
        <f t="shared" si="1"/>
        <v>4.931994906058992E-3</v>
      </c>
      <c r="F49" s="26">
        <f t="shared" si="2"/>
        <v>0.3430296312290973</v>
      </c>
    </row>
    <row r="50" spans="1:6" x14ac:dyDescent="0.2">
      <c r="A50" t="s">
        <v>1975</v>
      </c>
      <c r="B50" s="22">
        <v>3214</v>
      </c>
      <c r="C50" s="23">
        <f t="shared" si="0"/>
        <v>38568</v>
      </c>
      <c r="D50">
        <v>48</v>
      </c>
      <c r="E50" s="25">
        <f t="shared" si="1"/>
        <v>4.9289277450477618E-3</v>
      </c>
      <c r="F50" s="26">
        <f t="shared" si="2"/>
        <v>0.34795855897414507</v>
      </c>
    </row>
    <row r="51" spans="1:6" x14ac:dyDescent="0.2">
      <c r="A51" t="s">
        <v>338</v>
      </c>
      <c r="B51" s="22">
        <v>3163.9500000000003</v>
      </c>
      <c r="C51" s="23">
        <f t="shared" si="0"/>
        <v>37967.4</v>
      </c>
      <c r="D51">
        <v>49</v>
      </c>
      <c r="E51" s="25">
        <f t="shared" si="1"/>
        <v>4.852172040741713E-3</v>
      </c>
      <c r="F51" s="26">
        <f t="shared" si="2"/>
        <v>0.3528107310148868</v>
      </c>
    </row>
    <row r="52" spans="1:6" x14ac:dyDescent="0.2">
      <c r="A52" t="s">
        <v>212</v>
      </c>
      <c r="B52" s="22">
        <v>3163.1600000000003</v>
      </c>
      <c r="C52" s="23">
        <f t="shared" si="0"/>
        <v>37957.920000000006</v>
      </c>
      <c r="D52">
        <v>50</v>
      </c>
      <c r="E52" s="25">
        <f t="shared" si="1"/>
        <v>4.850960512142277E-3</v>
      </c>
      <c r="F52" s="26">
        <f t="shared" si="2"/>
        <v>0.35766169152702909</v>
      </c>
    </row>
    <row r="53" spans="1:6" x14ac:dyDescent="0.2">
      <c r="A53" t="s">
        <v>651</v>
      </c>
      <c r="B53" s="22">
        <v>3120.07</v>
      </c>
      <c r="C53" s="23">
        <f t="shared" si="0"/>
        <v>37440.840000000004</v>
      </c>
      <c r="D53">
        <v>51</v>
      </c>
      <c r="E53" s="25">
        <f t="shared" si="1"/>
        <v>4.7848785281553114E-3</v>
      </c>
      <c r="F53" s="26">
        <f t="shared" si="2"/>
        <v>0.36244657005518438</v>
      </c>
    </row>
    <row r="54" spans="1:6" x14ac:dyDescent="0.2">
      <c r="A54" t="s">
        <v>1493</v>
      </c>
      <c r="B54" s="22">
        <v>3038.44</v>
      </c>
      <c r="C54" s="23">
        <f t="shared" si="0"/>
        <v>36461.279999999999</v>
      </c>
      <c r="D54">
        <v>52</v>
      </c>
      <c r="E54" s="25">
        <f t="shared" si="1"/>
        <v>4.6596923514819286E-3</v>
      </c>
      <c r="F54" s="26">
        <f t="shared" si="2"/>
        <v>0.36710626240666633</v>
      </c>
    </row>
    <row r="55" spans="1:6" x14ac:dyDescent="0.2">
      <c r="A55" t="s">
        <v>1910</v>
      </c>
      <c r="B55" s="22">
        <v>3010</v>
      </c>
      <c r="C55" s="23">
        <f t="shared" si="0"/>
        <v>36120</v>
      </c>
      <c r="D55">
        <v>53</v>
      </c>
      <c r="E55" s="25">
        <f t="shared" si="1"/>
        <v>4.6160773219022285E-3</v>
      </c>
      <c r="F55" s="26">
        <f t="shared" si="2"/>
        <v>0.37172233972856855</v>
      </c>
    </row>
    <row r="56" spans="1:6" x14ac:dyDescent="0.2">
      <c r="A56" t="s">
        <v>344</v>
      </c>
      <c r="B56" s="22">
        <v>2970.38</v>
      </c>
      <c r="C56" s="23">
        <f t="shared" si="0"/>
        <v>35644.559999999998</v>
      </c>
      <c r="D56">
        <v>54</v>
      </c>
      <c r="E56" s="25">
        <f t="shared" si="1"/>
        <v>4.555316862269748E-3</v>
      </c>
      <c r="F56" s="26">
        <f t="shared" si="2"/>
        <v>0.37627765659083828</v>
      </c>
    </row>
    <row r="57" spans="1:6" x14ac:dyDescent="0.2">
      <c r="A57" t="s">
        <v>1283</v>
      </c>
      <c r="B57" s="22">
        <v>2966.1300000000006</v>
      </c>
      <c r="C57" s="23">
        <f t="shared" si="0"/>
        <v>35593.560000000005</v>
      </c>
      <c r="D57">
        <v>55</v>
      </c>
      <c r="E57" s="25">
        <f t="shared" si="1"/>
        <v>4.5487991451208833E-3</v>
      </c>
      <c r="F57" s="26">
        <f t="shared" si="2"/>
        <v>0.38082645573595919</v>
      </c>
    </row>
    <row r="58" spans="1:6" x14ac:dyDescent="0.2">
      <c r="A58" t="s">
        <v>497</v>
      </c>
      <c r="B58" s="22">
        <v>2957</v>
      </c>
      <c r="C58" s="23">
        <f t="shared" si="0"/>
        <v>35484</v>
      </c>
      <c r="D58">
        <v>56</v>
      </c>
      <c r="E58" s="25">
        <f t="shared" si="1"/>
        <v>4.5347975551046143E-3</v>
      </c>
      <c r="F58" s="26">
        <f t="shared" si="2"/>
        <v>0.3853612532910638</v>
      </c>
    </row>
    <row r="59" spans="1:6" x14ac:dyDescent="0.2">
      <c r="A59" t="s">
        <v>1031</v>
      </c>
      <c r="B59" s="22">
        <v>2939.78</v>
      </c>
      <c r="C59" s="23">
        <f t="shared" si="0"/>
        <v>35277.360000000001</v>
      </c>
      <c r="D59">
        <v>57</v>
      </c>
      <c r="E59" s="25">
        <f t="shared" si="1"/>
        <v>4.5083892987979176E-3</v>
      </c>
      <c r="F59" s="26">
        <f t="shared" si="2"/>
        <v>0.38986964258986173</v>
      </c>
    </row>
    <row r="60" spans="1:6" x14ac:dyDescent="0.2">
      <c r="A60" t="s">
        <v>1325</v>
      </c>
      <c r="B60" s="22">
        <v>2933.42</v>
      </c>
      <c r="C60" s="23">
        <f t="shared" si="0"/>
        <v>35201.040000000001</v>
      </c>
      <c r="D60">
        <v>58</v>
      </c>
      <c r="E60" s="25">
        <f t="shared" si="1"/>
        <v>4.4986357267822047E-3</v>
      </c>
      <c r="F60" s="26">
        <f t="shared" si="2"/>
        <v>0.39436827831664395</v>
      </c>
    </row>
    <row r="61" spans="1:6" x14ac:dyDescent="0.2">
      <c r="A61" t="s">
        <v>922</v>
      </c>
      <c r="B61" s="22">
        <v>2893.2</v>
      </c>
      <c r="C61" s="23">
        <f t="shared" si="0"/>
        <v>34718.399999999994</v>
      </c>
      <c r="D61">
        <v>59</v>
      </c>
      <c r="E61" s="25">
        <f t="shared" si="1"/>
        <v>4.436955118846354E-3</v>
      </c>
      <c r="F61" s="26">
        <f t="shared" si="2"/>
        <v>0.39880523343549029</v>
      </c>
    </row>
    <row r="62" spans="1:6" x14ac:dyDescent="0.2">
      <c r="A62" t="s">
        <v>280</v>
      </c>
      <c r="B62" s="22">
        <v>2890.75</v>
      </c>
      <c r="C62" s="23">
        <f t="shared" si="0"/>
        <v>34689</v>
      </c>
      <c r="D62">
        <v>60</v>
      </c>
      <c r="E62" s="25">
        <f t="shared" si="1"/>
        <v>4.4331978466075972E-3</v>
      </c>
      <c r="F62" s="26">
        <f t="shared" si="2"/>
        <v>0.40323843128209791</v>
      </c>
    </row>
    <row r="63" spans="1:6" x14ac:dyDescent="0.2">
      <c r="A63" t="s">
        <v>892</v>
      </c>
      <c r="B63" s="22">
        <v>2888</v>
      </c>
      <c r="C63" s="23">
        <f t="shared" si="0"/>
        <v>34656</v>
      </c>
      <c r="D63">
        <v>61</v>
      </c>
      <c r="E63" s="25">
        <f t="shared" si="1"/>
        <v>4.4289805002171549E-3</v>
      </c>
      <c r="F63" s="26">
        <f t="shared" si="2"/>
        <v>0.40766741178231508</v>
      </c>
    </row>
    <row r="64" spans="1:6" x14ac:dyDescent="0.2">
      <c r="A64" t="s">
        <v>643</v>
      </c>
      <c r="B64" s="22">
        <v>2869</v>
      </c>
      <c r="C64" s="23">
        <f t="shared" si="0"/>
        <v>34428</v>
      </c>
      <c r="D64">
        <v>62</v>
      </c>
      <c r="E64" s="25">
        <f t="shared" si="1"/>
        <v>4.3998424706104631E-3</v>
      </c>
      <c r="F64" s="26">
        <f t="shared" si="2"/>
        <v>0.41206725425292556</v>
      </c>
    </row>
    <row r="65" spans="1:6" x14ac:dyDescent="0.2">
      <c r="A65" t="s">
        <v>671</v>
      </c>
      <c r="B65" s="22">
        <v>2862.45</v>
      </c>
      <c r="C65" s="23">
        <f t="shared" si="0"/>
        <v>34349.399999999994</v>
      </c>
      <c r="D65">
        <v>63</v>
      </c>
      <c r="E65" s="25">
        <f t="shared" si="1"/>
        <v>4.3897975182986817E-3</v>
      </c>
      <c r="F65" s="26">
        <f t="shared" si="2"/>
        <v>0.41645705177122422</v>
      </c>
    </row>
    <row r="66" spans="1:6" x14ac:dyDescent="0.2">
      <c r="A66" t="s">
        <v>2047</v>
      </c>
      <c r="B66" s="22">
        <v>2857.3</v>
      </c>
      <c r="C66" s="23">
        <f t="shared" si="0"/>
        <v>34287.600000000006</v>
      </c>
      <c r="D66">
        <v>64</v>
      </c>
      <c r="E66" s="25">
        <f t="shared" si="1"/>
        <v>4.3818995786947638E-3</v>
      </c>
      <c r="F66" s="26">
        <f t="shared" si="2"/>
        <v>0.420838951349919</v>
      </c>
    </row>
    <row r="67" spans="1:6" x14ac:dyDescent="0.2">
      <c r="A67" t="s">
        <v>150</v>
      </c>
      <c r="B67" s="22">
        <v>2839.19</v>
      </c>
      <c r="C67" s="23">
        <f t="shared" ref="C67:C130" si="3">B67*12</f>
        <v>34070.28</v>
      </c>
      <c r="D67">
        <v>65</v>
      </c>
      <c r="E67" s="25">
        <f t="shared" si="1"/>
        <v>4.3541264357380687E-3</v>
      </c>
      <c r="F67" s="26">
        <f t="shared" si="2"/>
        <v>0.42519307778565707</v>
      </c>
    </row>
    <row r="68" spans="1:6" x14ac:dyDescent="0.2">
      <c r="A68" t="s">
        <v>630</v>
      </c>
      <c r="B68" s="22">
        <v>2837.09</v>
      </c>
      <c r="C68" s="23">
        <f t="shared" si="3"/>
        <v>34045.08</v>
      </c>
      <c r="D68">
        <v>66</v>
      </c>
      <c r="E68" s="25">
        <f t="shared" ref="E68:E131" si="4">C68/C$2</f>
        <v>4.3509059166762769E-3</v>
      </c>
      <c r="F68" s="26">
        <f t="shared" si="2"/>
        <v>0.42954398370233332</v>
      </c>
    </row>
    <row r="69" spans="1:6" x14ac:dyDescent="0.2">
      <c r="A69" t="s">
        <v>1590</v>
      </c>
      <c r="B69" s="22">
        <v>2833.8399999999997</v>
      </c>
      <c r="C69" s="23">
        <f t="shared" si="3"/>
        <v>34006.079999999994</v>
      </c>
      <c r="D69">
        <v>67</v>
      </c>
      <c r="E69" s="25">
        <f t="shared" si="4"/>
        <v>4.345921780033026E-3</v>
      </c>
      <c r="F69" s="26">
        <f t="shared" ref="F69:F132" si="5">F68+E69</f>
        <v>0.43388990548236633</v>
      </c>
    </row>
    <row r="70" spans="1:6" x14ac:dyDescent="0.2">
      <c r="A70" t="s">
        <v>128</v>
      </c>
      <c r="B70" s="22">
        <v>2785.36</v>
      </c>
      <c r="C70" s="23">
        <f t="shared" si="3"/>
        <v>33424.32</v>
      </c>
      <c r="D70">
        <v>68</v>
      </c>
      <c r="E70" s="25">
        <f t="shared" si="4"/>
        <v>4.2715737971207946E-3</v>
      </c>
      <c r="F70" s="26">
        <f t="shared" si="5"/>
        <v>0.43816147927948712</v>
      </c>
    </row>
    <row r="71" spans="1:6" x14ac:dyDescent="0.2">
      <c r="A71" t="s">
        <v>1010</v>
      </c>
      <c r="B71" s="22">
        <v>2767.97</v>
      </c>
      <c r="C71" s="23">
        <f t="shared" si="3"/>
        <v>33215.64</v>
      </c>
      <c r="D71">
        <v>69</v>
      </c>
      <c r="E71" s="25">
        <f t="shared" si="4"/>
        <v>4.2449048321281432E-3</v>
      </c>
      <c r="F71" s="26">
        <f t="shared" si="5"/>
        <v>0.44240638411161526</v>
      </c>
    </row>
    <row r="72" spans="1:6" x14ac:dyDescent="0.2">
      <c r="A72" t="s">
        <v>577</v>
      </c>
      <c r="B72" s="22">
        <v>2747.98</v>
      </c>
      <c r="C72" s="23">
        <f t="shared" si="3"/>
        <v>32975.760000000002</v>
      </c>
      <c r="D72">
        <v>70</v>
      </c>
      <c r="E72" s="25">
        <f t="shared" si="4"/>
        <v>4.2142485578208922E-3</v>
      </c>
      <c r="F72" s="26">
        <f t="shared" si="5"/>
        <v>0.44662063266943614</v>
      </c>
    </row>
    <row r="73" spans="1:6" x14ac:dyDescent="0.2">
      <c r="A73" t="s">
        <v>1611</v>
      </c>
      <c r="B73" s="22">
        <v>2739.52</v>
      </c>
      <c r="C73" s="23">
        <f t="shared" si="3"/>
        <v>32874.239999999998</v>
      </c>
      <c r="D73">
        <v>71</v>
      </c>
      <c r="E73" s="25">
        <f t="shared" si="4"/>
        <v>4.2012744667433858E-3</v>
      </c>
      <c r="F73" s="26">
        <f t="shared" si="5"/>
        <v>0.45082190713617953</v>
      </c>
    </row>
    <row r="74" spans="1:6" x14ac:dyDescent="0.2">
      <c r="A74" t="s">
        <v>1284</v>
      </c>
      <c r="B74" s="22">
        <v>2697.96</v>
      </c>
      <c r="C74" s="23">
        <f t="shared" si="3"/>
        <v>32375.52</v>
      </c>
      <c r="D74">
        <v>72</v>
      </c>
      <c r="E74" s="25">
        <f t="shared" si="4"/>
        <v>4.1375388609300118E-3</v>
      </c>
      <c r="F74" s="26">
        <f t="shared" si="5"/>
        <v>0.45495944599710952</v>
      </c>
    </row>
    <row r="75" spans="1:6" x14ac:dyDescent="0.2">
      <c r="A75" t="s">
        <v>1538</v>
      </c>
      <c r="B75" s="22">
        <v>2652.7</v>
      </c>
      <c r="C75" s="23">
        <f t="shared" si="3"/>
        <v>31832.399999999998</v>
      </c>
      <c r="D75">
        <v>73</v>
      </c>
      <c r="E75" s="25">
        <f t="shared" si="4"/>
        <v>4.0681290072458604E-3</v>
      </c>
      <c r="F75" s="26">
        <f t="shared" si="5"/>
        <v>0.45902757500435537</v>
      </c>
    </row>
    <row r="76" spans="1:6" x14ac:dyDescent="0.2">
      <c r="A76" t="s">
        <v>1811</v>
      </c>
      <c r="B76" s="22">
        <v>2605.79</v>
      </c>
      <c r="C76" s="23">
        <f t="shared" si="3"/>
        <v>31269.48</v>
      </c>
      <c r="D76">
        <v>74</v>
      </c>
      <c r="E76" s="25">
        <f t="shared" si="4"/>
        <v>3.9961887457274445E-3</v>
      </c>
      <c r="F76" s="26">
        <f t="shared" si="5"/>
        <v>0.46302376375008281</v>
      </c>
    </row>
    <row r="77" spans="1:6" x14ac:dyDescent="0.2">
      <c r="A77" t="s">
        <v>1120</v>
      </c>
      <c r="B77" s="22">
        <v>2586.5100000000002</v>
      </c>
      <c r="C77" s="23">
        <f t="shared" si="3"/>
        <v>31038.120000000003</v>
      </c>
      <c r="D77">
        <v>75</v>
      </c>
      <c r="E77" s="25">
        <f t="shared" si="4"/>
        <v>3.9666213135791809E-3</v>
      </c>
      <c r="F77" s="26">
        <f t="shared" si="5"/>
        <v>0.46699038506366197</v>
      </c>
    </row>
    <row r="78" spans="1:6" x14ac:dyDescent="0.2">
      <c r="A78" t="s">
        <v>436</v>
      </c>
      <c r="B78" s="22">
        <v>2584.3500000000004</v>
      </c>
      <c r="C78" s="23">
        <f t="shared" si="3"/>
        <v>31012.200000000004</v>
      </c>
      <c r="D78">
        <v>76</v>
      </c>
      <c r="E78" s="25">
        <f t="shared" si="4"/>
        <v>3.9633087796870515E-3</v>
      </c>
      <c r="F78" s="26">
        <f t="shared" si="5"/>
        <v>0.47095369384334901</v>
      </c>
    </row>
    <row r="79" spans="1:6" x14ac:dyDescent="0.2">
      <c r="A79" t="s">
        <v>1452</v>
      </c>
      <c r="B79" s="22">
        <v>2572.1999999999998</v>
      </c>
      <c r="C79" s="23">
        <f t="shared" si="3"/>
        <v>30866.399999999998</v>
      </c>
      <c r="D79">
        <v>77</v>
      </c>
      <c r="E79" s="25">
        <f t="shared" si="4"/>
        <v>3.944675776543824E-3</v>
      </c>
      <c r="F79" s="26">
        <f t="shared" si="5"/>
        <v>0.47489836961989285</v>
      </c>
    </row>
    <row r="80" spans="1:6" x14ac:dyDescent="0.2">
      <c r="A80" t="s">
        <v>438</v>
      </c>
      <c r="B80" s="22">
        <v>2549</v>
      </c>
      <c r="C80" s="23">
        <f t="shared" si="3"/>
        <v>30588</v>
      </c>
      <c r="D80">
        <v>78</v>
      </c>
      <c r="E80" s="25">
        <f t="shared" si="4"/>
        <v>3.9090967088135486E-3</v>
      </c>
      <c r="F80" s="26">
        <f t="shared" si="5"/>
        <v>0.47880746632870641</v>
      </c>
    </row>
    <row r="81" spans="1:6" x14ac:dyDescent="0.2">
      <c r="A81" t="s">
        <v>1305</v>
      </c>
      <c r="B81" s="22">
        <v>2540</v>
      </c>
      <c r="C81" s="23">
        <f t="shared" si="3"/>
        <v>30480</v>
      </c>
      <c r="D81">
        <v>79</v>
      </c>
      <c r="E81" s="25">
        <f t="shared" si="4"/>
        <v>3.89529448426301E-3</v>
      </c>
      <c r="F81" s="26">
        <f t="shared" si="5"/>
        <v>0.48270276081296942</v>
      </c>
    </row>
    <row r="82" spans="1:6" x14ac:dyDescent="0.2">
      <c r="A82" t="s">
        <v>1879</v>
      </c>
      <c r="B82" s="22">
        <v>2539.6100000000006</v>
      </c>
      <c r="C82" s="23">
        <f t="shared" si="3"/>
        <v>30475.320000000007</v>
      </c>
      <c r="D82">
        <v>80</v>
      </c>
      <c r="E82" s="25">
        <f t="shared" si="4"/>
        <v>3.8946963878658211E-3</v>
      </c>
      <c r="F82" s="26">
        <f t="shared" si="5"/>
        <v>0.48659745720083525</v>
      </c>
    </row>
    <row r="83" spans="1:6" x14ac:dyDescent="0.2">
      <c r="A83" t="s">
        <v>1621</v>
      </c>
      <c r="B83" s="22">
        <v>2536.44</v>
      </c>
      <c r="C83" s="23">
        <f t="shared" si="3"/>
        <v>30437.279999999999</v>
      </c>
      <c r="D83">
        <v>81</v>
      </c>
      <c r="E83" s="25">
        <f t="shared" si="4"/>
        <v>3.8898349376630193E-3</v>
      </c>
      <c r="F83" s="26">
        <f t="shared" si="5"/>
        <v>0.49048729213849829</v>
      </c>
    </row>
    <row r="84" spans="1:6" x14ac:dyDescent="0.2">
      <c r="A84" t="s">
        <v>722</v>
      </c>
      <c r="B84" s="22">
        <v>2522.6</v>
      </c>
      <c r="C84" s="23">
        <f t="shared" si="3"/>
        <v>30271.199999999997</v>
      </c>
      <c r="D84">
        <v>82</v>
      </c>
      <c r="E84" s="25">
        <f t="shared" si="4"/>
        <v>3.8686101834653026E-3</v>
      </c>
      <c r="F84" s="26">
        <f t="shared" si="5"/>
        <v>0.49435590232196358</v>
      </c>
    </row>
    <row r="85" spans="1:6" x14ac:dyDescent="0.2">
      <c r="A85" t="s">
        <v>1601</v>
      </c>
      <c r="B85" s="22">
        <v>2510.2600000000002</v>
      </c>
      <c r="C85" s="23">
        <f t="shared" si="3"/>
        <v>30123.120000000003</v>
      </c>
      <c r="D85">
        <v>83</v>
      </c>
      <c r="E85" s="25">
        <f t="shared" si="4"/>
        <v>3.8496858000260097E-3</v>
      </c>
      <c r="F85" s="26">
        <f t="shared" si="5"/>
        <v>0.49820558812198962</v>
      </c>
    </row>
    <row r="86" spans="1:6" x14ac:dyDescent="0.2">
      <c r="A86" t="s">
        <v>433</v>
      </c>
      <c r="B86" s="22">
        <v>2508.0299999999997</v>
      </c>
      <c r="C86" s="23">
        <f t="shared" si="3"/>
        <v>30096.359999999997</v>
      </c>
      <c r="D86">
        <v>84</v>
      </c>
      <c r="E86" s="25">
        <f t="shared" si="4"/>
        <v>3.8462659154984867E-3</v>
      </c>
      <c r="F86" s="26">
        <f t="shared" si="5"/>
        <v>0.50205185403748809</v>
      </c>
    </row>
    <row r="87" spans="1:6" x14ac:dyDescent="0.2">
      <c r="A87" t="s">
        <v>1530</v>
      </c>
      <c r="B87" s="22">
        <v>2455.41</v>
      </c>
      <c r="C87" s="23">
        <f t="shared" si="3"/>
        <v>29464.92</v>
      </c>
      <c r="D87">
        <v>85</v>
      </c>
      <c r="E87" s="25">
        <f t="shared" si="4"/>
        <v>3.7655689092930067E-3</v>
      </c>
      <c r="F87" s="26">
        <f t="shared" si="5"/>
        <v>0.50581742294678111</v>
      </c>
    </row>
    <row r="88" spans="1:6" x14ac:dyDescent="0.2">
      <c r="A88" t="s">
        <v>1462</v>
      </c>
      <c r="B88" s="22">
        <v>2450.38</v>
      </c>
      <c r="C88" s="23">
        <f t="shared" si="3"/>
        <v>29404.560000000001</v>
      </c>
      <c r="D88">
        <v>86</v>
      </c>
      <c r="E88" s="25">
        <f t="shared" si="4"/>
        <v>3.7578549993497619E-3</v>
      </c>
      <c r="F88" s="26">
        <f t="shared" si="5"/>
        <v>0.50957527794613089</v>
      </c>
    </row>
    <row r="89" spans="1:6" x14ac:dyDescent="0.2">
      <c r="A89" t="s">
        <v>1441</v>
      </c>
      <c r="B89" s="22">
        <v>2441.8200000000002</v>
      </c>
      <c r="C89" s="23">
        <f t="shared" si="3"/>
        <v>29301.840000000004</v>
      </c>
      <c r="D89">
        <v>87</v>
      </c>
      <c r="E89" s="25">
        <f t="shared" si="4"/>
        <v>3.7447275502216948E-3</v>
      </c>
      <c r="F89" s="26">
        <f t="shared" si="5"/>
        <v>0.51332000549635259</v>
      </c>
    </row>
    <row r="90" spans="1:6" x14ac:dyDescent="0.2">
      <c r="A90" t="s">
        <v>1566</v>
      </c>
      <c r="B90" s="22">
        <v>2439.44</v>
      </c>
      <c r="C90" s="23">
        <f t="shared" si="3"/>
        <v>29273.279999999999</v>
      </c>
      <c r="D90">
        <v>88</v>
      </c>
      <c r="E90" s="25">
        <f t="shared" si="4"/>
        <v>3.7410776286183295E-3</v>
      </c>
      <c r="F90" s="26">
        <f t="shared" si="5"/>
        <v>0.5170610831249709</v>
      </c>
    </row>
    <row r="91" spans="1:6" x14ac:dyDescent="0.2">
      <c r="A91" t="s">
        <v>1042</v>
      </c>
      <c r="B91" s="22">
        <v>2439.4</v>
      </c>
      <c r="C91" s="23">
        <f t="shared" si="3"/>
        <v>29272.800000000003</v>
      </c>
      <c r="D91">
        <v>89</v>
      </c>
      <c r="E91" s="25">
        <f t="shared" si="4"/>
        <v>3.7410162853981055E-3</v>
      </c>
      <c r="F91" s="26">
        <f t="shared" si="5"/>
        <v>0.52080209941036903</v>
      </c>
    </row>
    <row r="92" spans="1:6" x14ac:dyDescent="0.2">
      <c r="A92" t="s">
        <v>331</v>
      </c>
      <c r="B92" s="22">
        <v>2430</v>
      </c>
      <c r="C92" s="23">
        <f t="shared" si="3"/>
        <v>29160</v>
      </c>
      <c r="D92">
        <v>90</v>
      </c>
      <c r="E92" s="25">
        <f t="shared" si="4"/>
        <v>3.7266006286453207E-3</v>
      </c>
      <c r="F92" s="26">
        <f t="shared" si="5"/>
        <v>0.52452870003901431</v>
      </c>
    </row>
    <row r="93" spans="1:6" x14ac:dyDescent="0.2">
      <c r="A93" t="s">
        <v>201</v>
      </c>
      <c r="B93" s="22">
        <v>2407</v>
      </c>
      <c r="C93" s="23">
        <f t="shared" si="3"/>
        <v>28884</v>
      </c>
      <c r="D93">
        <v>91</v>
      </c>
      <c r="E93" s="25">
        <f t="shared" si="4"/>
        <v>3.6913282770161672E-3</v>
      </c>
      <c r="F93" s="26">
        <f t="shared" si="5"/>
        <v>0.52822002831603043</v>
      </c>
    </row>
    <row r="94" spans="1:6" x14ac:dyDescent="0.2">
      <c r="A94" t="s">
        <v>975</v>
      </c>
      <c r="B94" s="22">
        <v>2389.73</v>
      </c>
      <c r="C94" s="23">
        <f t="shared" si="3"/>
        <v>28676.760000000002</v>
      </c>
      <c r="D94">
        <v>92</v>
      </c>
      <c r="E94" s="25">
        <f t="shared" si="4"/>
        <v>3.6648433416841906E-3</v>
      </c>
      <c r="F94" s="26">
        <f t="shared" si="5"/>
        <v>0.53188487165771459</v>
      </c>
    </row>
    <row r="95" spans="1:6" x14ac:dyDescent="0.2">
      <c r="A95" t="s">
        <v>1622</v>
      </c>
      <c r="B95" s="22">
        <v>2387.15</v>
      </c>
      <c r="C95" s="23">
        <f t="shared" si="3"/>
        <v>28645.800000000003</v>
      </c>
      <c r="D95">
        <v>93</v>
      </c>
      <c r="E95" s="25">
        <f t="shared" si="4"/>
        <v>3.660886703979703E-3</v>
      </c>
      <c r="F95" s="26">
        <f t="shared" si="5"/>
        <v>0.53554575836169427</v>
      </c>
    </row>
    <row r="96" spans="1:6" x14ac:dyDescent="0.2">
      <c r="A96" t="s">
        <v>2291</v>
      </c>
      <c r="B96" s="22">
        <v>2346.46</v>
      </c>
      <c r="C96" s="23">
        <f t="shared" si="3"/>
        <v>28157.52</v>
      </c>
      <c r="D96">
        <v>94</v>
      </c>
      <c r="E96" s="25">
        <f t="shared" si="4"/>
        <v>3.5984853132062138E-3</v>
      </c>
      <c r="F96" s="26">
        <f t="shared" si="5"/>
        <v>0.53914424367490044</v>
      </c>
    </row>
    <row r="97" spans="1:6" x14ac:dyDescent="0.2">
      <c r="A97" t="s">
        <v>1490</v>
      </c>
      <c r="B97" s="22">
        <v>2344.7800000000002</v>
      </c>
      <c r="C97" s="23">
        <f t="shared" si="3"/>
        <v>28137.360000000001</v>
      </c>
      <c r="D97">
        <v>95</v>
      </c>
      <c r="E97" s="25">
        <f t="shared" si="4"/>
        <v>3.5959088979567798E-3</v>
      </c>
      <c r="F97" s="26">
        <f t="shared" si="5"/>
        <v>0.54274015257285724</v>
      </c>
    </row>
    <row r="98" spans="1:6" x14ac:dyDescent="0.2">
      <c r="A98" t="s">
        <v>46</v>
      </c>
      <c r="B98" s="22">
        <v>2328.27</v>
      </c>
      <c r="C98" s="23">
        <f t="shared" si="3"/>
        <v>27939.239999999998</v>
      </c>
      <c r="D98">
        <v>96</v>
      </c>
      <c r="E98" s="25">
        <f t="shared" si="4"/>
        <v>3.5705894838090699E-3</v>
      </c>
      <c r="F98" s="26">
        <f t="shared" si="5"/>
        <v>0.5463107420566663</v>
      </c>
    </row>
    <row r="99" spans="1:6" x14ac:dyDescent="0.2">
      <c r="A99" t="s">
        <v>619</v>
      </c>
      <c r="B99" s="22">
        <v>2327.7799999999997</v>
      </c>
      <c r="C99" s="23">
        <f t="shared" si="3"/>
        <v>27933.359999999997</v>
      </c>
      <c r="D99">
        <v>97</v>
      </c>
      <c r="E99" s="25">
        <f t="shared" si="4"/>
        <v>3.5698380293613182E-3</v>
      </c>
      <c r="F99" s="26">
        <f t="shared" si="5"/>
        <v>0.54988058008602758</v>
      </c>
    </row>
    <row r="100" spans="1:6" x14ac:dyDescent="0.2">
      <c r="A100" t="s">
        <v>1131</v>
      </c>
      <c r="B100" s="22">
        <v>2235.86</v>
      </c>
      <c r="C100" s="23">
        <f t="shared" si="3"/>
        <v>26830.32</v>
      </c>
      <c r="D100">
        <v>98</v>
      </c>
      <c r="E100" s="25">
        <f t="shared" si="4"/>
        <v>3.4288713092851548E-3</v>
      </c>
      <c r="F100" s="26">
        <f t="shared" si="5"/>
        <v>0.55330945139531273</v>
      </c>
    </row>
    <row r="101" spans="1:6" x14ac:dyDescent="0.2">
      <c r="A101" t="s">
        <v>943</v>
      </c>
      <c r="B101" s="22">
        <v>2225.83</v>
      </c>
      <c r="C101" s="23">
        <f t="shared" si="3"/>
        <v>26709.96</v>
      </c>
      <c r="D101">
        <v>99</v>
      </c>
      <c r="E101" s="25">
        <f t="shared" si="4"/>
        <v>3.4134894968138327E-3</v>
      </c>
      <c r="F101" s="26">
        <f t="shared" si="5"/>
        <v>0.55672294089212659</v>
      </c>
    </row>
    <row r="102" spans="1:6" x14ac:dyDescent="0.2">
      <c r="A102" t="s">
        <v>2317</v>
      </c>
      <c r="B102" s="22">
        <v>2220</v>
      </c>
      <c r="C102" s="23">
        <f t="shared" si="3"/>
        <v>26640</v>
      </c>
      <c r="D102">
        <v>100</v>
      </c>
      <c r="E102" s="25">
        <f t="shared" si="4"/>
        <v>3.4045487224660955E-3</v>
      </c>
      <c r="F102" s="26">
        <f t="shared" si="5"/>
        <v>0.56012748961459269</v>
      </c>
    </row>
    <row r="103" spans="1:6" x14ac:dyDescent="0.2">
      <c r="A103" t="s">
        <v>794</v>
      </c>
      <c r="B103" s="22">
        <v>2209.8200000000002</v>
      </c>
      <c r="C103" s="23">
        <f t="shared" si="3"/>
        <v>26517.840000000004</v>
      </c>
      <c r="D103">
        <v>101</v>
      </c>
      <c r="E103" s="25">
        <f t="shared" si="4"/>
        <v>3.3889368729189315E-3</v>
      </c>
      <c r="F103" s="26">
        <f t="shared" si="5"/>
        <v>0.56351642648751166</v>
      </c>
    </row>
    <row r="104" spans="1:6" x14ac:dyDescent="0.2">
      <c r="A104" t="s">
        <v>1025</v>
      </c>
      <c r="B104" s="22">
        <v>2208.4100000000003</v>
      </c>
      <c r="C104" s="23">
        <f t="shared" si="3"/>
        <v>26500.920000000006</v>
      </c>
      <c r="D104">
        <v>102</v>
      </c>
      <c r="E104" s="25">
        <f t="shared" si="4"/>
        <v>3.3867745244060142E-3</v>
      </c>
      <c r="F104" s="26">
        <f t="shared" si="5"/>
        <v>0.56690320101191771</v>
      </c>
    </row>
    <row r="105" spans="1:6" x14ac:dyDescent="0.2">
      <c r="A105" t="s">
        <v>1734</v>
      </c>
      <c r="B105" s="22">
        <v>2188.52</v>
      </c>
      <c r="C105" s="23">
        <f t="shared" si="3"/>
        <v>26262.239999999998</v>
      </c>
      <c r="D105">
        <v>103</v>
      </c>
      <c r="E105" s="25">
        <f t="shared" si="4"/>
        <v>3.3562716081493235E-3</v>
      </c>
      <c r="F105" s="26">
        <f t="shared" si="5"/>
        <v>0.57025947262006704</v>
      </c>
    </row>
    <row r="106" spans="1:6" x14ac:dyDescent="0.2">
      <c r="A106" t="s">
        <v>1836</v>
      </c>
      <c r="B106" s="22">
        <v>2181.7000000000003</v>
      </c>
      <c r="C106" s="23">
        <f t="shared" si="3"/>
        <v>26180.400000000001</v>
      </c>
      <c r="D106">
        <v>104</v>
      </c>
      <c r="E106" s="25">
        <f t="shared" si="4"/>
        <v>3.3458125891010272E-3</v>
      </c>
      <c r="F106" s="26">
        <f t="shared" si="5"/>
        <v>0.57360528520916809</v>
      </c>
    </row>
    <row r="107" spans="1:6" x14ac:dyDescent="0.2">
      <c r="A107" t="s">
        <v>1407</v>
      </c>
      <c r="B107" s="22">
        <v>2132</v>
      </c>
      <c r="C107" s="23">
        <f t="shared" si="3"/>
        <v>25584</v>
      </c>
      <c r="D107">
        <v>105</v>
      </c>
      <c r="E107" s="25">
        <f t="shared" si="4"/>
        <v>3.2695936379719438E-3</v>
      </c>
      <c r="F107" s="26">
        <f t="shared" si="5"/>
        <v>0.57687487884714006</v>
      </c>
    </row>
    <row r="108" spans="1:6" x14ac:dyDescent="0.2">
      <c r="A108" t="s">
        <v>1177</v>
      </c>
      <c r="B108" s="22">
        <v>2129.27</v>
      </c>
      <c r="C108" s="23">
        <f t="shared" si="3"/>
        <v>25551.239999999998</v>
      </c>
      <c r="D108">
        <v>106</v>
      </c>
      <c r="E108" s="25">
        <f t="shared" si="4"/>
        <v>3.2654069631916135E-3</v>
      </c>
      <c r="F108" s="26">
        <f t="shared" si="5"/>
        <v>0.58014028581033172</v>
      </c>
    </row>
    <row r="109" spans="1:6" x14ac:dyDescent="0.2">
      <c r="A109" t="s">
        <v>514</v>
      </c>
      <c r="B109" s="22">
        <v>2115</v>
      </c>
      <c r="C109" s="23">
        <f t="shared" si="3"/>
        <v>25380</v>
      </c>
      <c r="D109">
        <v>107</v>
      </c>
      <c r="E109" s="25">
        <f t="shared" si="4"/>
        <v>3.2435227693764826E-3</v>
      </c>
      <c r="F109" s="26">
        <f t="shared" si="5"/>
        <v>0.58338380857970817</v>
      </c>
    </row>
    <row r="110" spans="1:6" x14ac:dyDescent="0.2">
      <c r="A110" t="s">
        <v>2147</v>
      </c>
      <c r="B110" s="22">
        <v>2113.16</v>
      </c>
      <c r="C110" s="23">
        <f t="shared" si="3"/>
        <v>25357.919999999998</v>
      </c>
      <c r="D110">
        <v>108</v>
      </c>
      <c r="E110" s="25">
        <f t="shared" si="4"/>
        <v>3.2407009812461503E-3</v>
      </c>
      <c r="F110" s="26">
        <f t="shared" si="5"/>
        <v>0.58662450956095435</v>
      </c>
    </row>
    <row r="111" spans="1:6" x14ac:dyDescent="0.2">
      <c r="A111" t="s">
        <v>127</v>
      </c>
      <c r="B111" s="22">
        <v>2103.7600000000002</v>
      </c>
      <c r="C111" s="23">
        <f t="shared" si="3"/>
        <v>25245.120000000003</v>
      </c>
      <c r="D111">
        <v>109</v>
      </c>
      <c r="E111" s="25">
        <f t="shared" si="4"/>
        <v>3.2262853244933664E-3</v>
      </c>
      <c r="F111" s="26">
        <f t="shared" si="5"/>
        <v>0.58985079488544767</v>
      </c>
    </row>
    <row r="112" spans="1:6" x14ac:dyDescent="0.2">
      <c r="A112" t="s">
        <v>466</v>
      </c>
      <c r="B112" s="22">
        <v>2097.34</v>
      </c>
      <c r="C112" s="23">
        <f t="shared" si="3"/>
        <v>25168.080000000002</v>
      </c>
      <c r="D112">
        <v>110</v>
      </c>
      <c r="E112" s="25">
        <f t="shared" si="4"/>
        <v>3.2164397376473158E-3</v>
      </c>
      <c r="F112" s="26">
        <f t="shared" si="5"/>
        <v>0.59306723462309496</v>
      </c>
    </row>
    <row r="113" spans="1:6" x14ac:dyDescent="0.2">
      <c r="A113" t="s">
        <v>515</v>
      </c>
      <c r="B113" s="22">
        <v>2093.2800000000002</v>
      </c>
      <c r="C113" s="23">
        <f t="shared" si="3"/>
        <v>25119.360000000001</v>
      </c>
      <c r="D113">
        <v>111</v>
      </c>
      <c r="E113" s="25">
        <f t="shared" si="4"/>
        <v>3.2102134007945173E-3</v>
      </c>
      <c r="F113" s="26">
        <f t="shared" si="5"/>
        <v>0.59627744802388949</v>
      </c>
    </row>
    <row r="114" spans="1:6" x14ac:dyDescent="0.2">
      <c r="A114" t="s">
        <v>172</v>
      </c>
      <c r="B114" s="22">
        <v>2084.04</v>
      </c>
      <c r="C114" s="23">
        <f t="shared" si="3"/>
        <v>25008.48</v>
      </c>
      <c r="D114">
        <v>112</v>
      </c>
      <c r="E114" s="25">
        <f t="shared" si="4"/>
        <v>3.1960431169226313E-3</v>
      </c>
      <c r="F114" s="26">
        <f t="shared" si="5"/>
        <v>0.59947349114081216</v>
      </c>
    </row>
    <row r="115" spans="1:6" x14ac:dyDescent="0.2">
      <c r="A115" t="s">
        <v>1404</v>
      </c>
      <c r="B115" s="22">
        <v>2082.4</v>
      </c>
      <c r="C115" s="23">
        <f t="shared" si="3"/>
        <v>24988.800000000003</v>
      </c>
      <c r="D115">
        <v>113</v>
      </c>
      <c r="E115" s="25">
        <f t="shared" si="4"/>
        <v>3.1935280448934225E-3</v>
      </c>
      <c r="F115" s="26">
        <f t="shared" si="5"/>
        <v>0.60266701918570553</v>
      </c>
    </row>
    <row r="116" spans="1:6" x14ac:dyDescent="0.2">
      <c r="A116" t="s">
        <v>385</v>
      </c>
      <c r="B116" s="22">
        <v>2076.5300000000002</v>
      </c>
      <c r="C116" s="23">
        <f t="shared" si="3"/>
        <v>24918.36</v>
      </c>
      <c r="D116">
        <v>114</v>
      </c>
      <c r="E116" s="25">
        <f t="shared" si="4"/>
        <v>3.18452592732546E-3</v>
      </c>
      <c r="F116" s="26">
        <f t="shared" si="5"/>
        <v>0.60585154511303096</v>
      </c>
    </row>
    <row r="117" spans="1:6" x14ac:dyDescent="0.2">
      <c r="A117" t="s">
        <v>675</v>
      </c>
      <c r="B117" s="22">
        <v>2075.15</v>
      </c>
      <c r="C117" s="23">
        <f t="shared" si="3"/>
        <v>24901.800000000003</v>
      </c>
      <c r="D117">
        <v>115</v>
      </c>
      <c r="E117" s="25">
        <f t="shared" si="4"/>
        <v>3.1824095862277111E-3</v>
      </c>
      <c r="F117" s="26">
        <f t="shared" si="5"/>
        <v>0.60903395469925869</v>
      </c>
    </row>
    <row r="118" spans="1:6" x14ac:dyDescent="0.2">
      <c r="A118" t="s">
        <v>88</v>
      </c>
      <c r="B118" s="22">
        <v>2060</v>
      </c>
      <c r="C118" s="23">
        <f t="shared" si="3"/>
        <v>24720</v>
      </c>
      <c r="D118">
        <v>116</v>
      </c>
      <c r="E118" s="25">
        <f t="shared" si="4"/>
        <v>3.1591758415676382E-3</v>
      </c>
      <c r="F118" s="26">
        <f t="shared" si="5"/>
        <v>0.61219313054082636</v>
      </c>
    </row>
    <row r="119" spans="1:6" x14ac:dyDescent="0.2">
      <c r="A119" t="s">
        <v>690</v>
      </c>
      <c r="B119" s="22">
        <v>2048.73</v>
      </c>
      <c r="C119" s="23">
        <f t="shared" si="3"/>
        <v>24584.760000000002</v>
      </c>
      <c r="D119">
        <v>117</v>
      </c>
      <c r="E119" s="25">
        <f t="shared" si="4"/>
        <v>3.1418923892693532E-3</v>
      </c>
      <c r="F119" s="26">
        <f t="shared" si="5"/>
        <v>0.61533502293009568</v>
      </c>
    </row>
    <row r="120" spans="1:6" x14ac:dyDescent="0.2">
      <c r="A120" t="s">
        <v>977</v>
      </c>
      <c r="B120" s="22">
        <v>2033.5399999999997</v>
      </c>
      <c r="C120" s="23">
        <f t="shared" si="3"/>
        <v>24402.479999999996</v>
      </c>
      <c r="D120">
        <v>118</v>
      </c>
      <c r="E120" s="25">
        <f t="shared" si="4"/>
        <v>3.1185973013890551E-3</v>
      </c>
      <c r="F120" s="26">
        <f t="shared" si="5"/>
        <v>0.61845362023148476</v>
      </c>
    </row>
    <row r="121" spans="1:6" x14ac:dyDescent="0.2">
      <c r="A121" t="s">
        <v>306</v>
      </c>
      <c r="B121" s="22">
        <v>2024.9099999999999</v>
      </c>
      <c r="C121" s="23">
        <f t="shared" si="3"/>
        <v>24298.92</v>
      </c>
      <c r="D121">
        <v>119</v>
      </c>
      <c r="E121" s="25">
        <f t="shared" si="4"/>
        <v>3.1053625016255948E-3</v>
      </c>
      <c r="F121" s="26">
        <f t="shared" si="5"/>
        <v>0.62155898273311039</v>
      </c>
    </row>
    <row r="122" spans="1:6" x14ac:dyDescent="0.2">
      <c r="A122" t="s">
        <v>809</v>
      </c>
      <c r="B122" s="22">
        <v>2021.46</v>
      </c>
      <c r="C122" s="23">
        <f t="shared" si="3"/>
        <v>24257.52</v>
      </c>
      <c r="D122">
        <v>120</v>
      </c>
      <c r="E122" s="25">
        <f t="shared" si="4"/>
        <v>3.100071648881222E-3</v>
      </c>
      <c r="F122" s="26">
        <f t="shared" si="5"/>
        <v>0.62465905438199165</v>
      </c>
    </row>
    <row r="123" spans="1:6" x14ac:dyDescent="0.2">
      <c r="A123" t="s">
        <v>210</v>
      </c>
      <c r="B123" s="22">
        <v>1999.68</v>
      </c>
      <c r="C123" s="23">
        <f t="shared" si="3"/>
        <v>23996.16</v>
      </c>
      <c r="D123">
        <v>121</v>
      </c>
      <c r="E123" s="25">
        <f t="shared" si="4"/>
        <v>3.0666702654689195E-3</v>
      </c>
      <c r="F123" s="26">
        <f t="shared" si="5"/>
        <v>0.62772572464746057</v>
      </c>
    </row>
    <row r="124" spans="1:6" x14ac:dyDescent="0.2">
      <c r="A124" t="s">
        <v>622</v>
      </c>
      <c r="B124" s="22">
        <v>1986.2200000000003</v>
      </c>
      <c r="C124" s="23">
        <f t="shared" si="3"/>
        <v>23834.640000000003</v>
      </c>
      <c r="D124">
        <v>122</v>
      </c>
      <c r="E124" s="25">
        <f t="shared" si="4"/>
        <v>3.0460282718633375E-3</v>
      </c>
      <c r="F124" s="26">
        <f t="shared" si="5"/>
        <v>0.63077175291932386</v>
      </c>
    </row>
    <row r="125" spans="1:6" x14ac:dyDescent="0.2">
      <c r="A125" t="s">
        <v>1809</v>
      </c>
      <c r="B125" s="22">
        <v>1973.3400000000001</v>
      </c>
      <c r="C125" s="23">
        <f t="shared" si="3"/>
        <v>23680.080000000002</v>
      </c>
      <c r="D125">
        <v>123</v>
      </c>
      <c r="E125" s="25">
        <f t="shared" si="4"/>
        <v>3.0262757549510111E-3</v>
      </c>
      <c r="F125" s="26">
        <f t="shared" si="5"/>
        <v>0.63379802867427482</v>
      </c>
    </row>
    <row r="126" spans="1:6" x14ac:dyDescent="0.2">
      <c r="A126" t="s">
        <v>1128</v>
      </c>
      <c r="B126" s="22">
        <v>1968.9199999999998</v>
      </c>
      <c r="C126" s="23">
        <f t="shared" si="3"/>
        <v>23627.039999999997</v>
      </c>
      <c r="D126">
        <v>124</v>
      </c>
      <c r="E126" s="25">
        <f t="shared" si="4"/>
        <v>3.0194973291161908E-3</v>
      </c>
      <c r="F126" s="26">
        <f t="shared" si="5"/>
        <v>0.63681752600339103</v>
      </c>
    </row>
    <row r="127" spans="1:6" x14ac:dyDescent="0.2">
      <c r="A127" t="s">
        <v>1227</v>
      </c>
      <c r="B127" s="22">
        <v>1958.9800000000002</v>
      </c>
      <c r="C127" s="23">
        <f t="shared" si="3"/>
        <v>23507.760000000002</v>
      </c>
      <c r="D127">
        <v>125</v>
      </c>
      <c r="E127" s="25">
        <f t="shared" si="4"/>
        <v>3.0042535388903747E-3</v>
      </c>
      <c r="F127" s="26">
        <f t="shared" si="5"/>
        <v>0.63982177954228137</v>
      </c>
    </row>
    <row r="128" spans="1:6" x14ac:dyDescent="0.2">
      <c r="A128" t="s">
        <v>583</v>
      </c>
      <c r="B128" s="22">
        <v>1953.35</v>
      </c>
      <c r="C128" s="23">
        <f t="shared" si="3"/>
        <v>23440.199999999997</v>
      </c>
      <c r="D128">
        <v>126</v>
      </c>
      <c r="E128" s="25">
        <f t="shared" si="4"/>
        <v>2.9956194806437597E-3</v>
      </c>
      <c r="F128" s="26">
        <f t="shared" si="5"/>
        <v>0.64281739902292512</v>
      </c>
    </row>
    <row r="129" spans="1:6" x14ac:dyDescent="0.2">
      <c r="A129" t="s">
        <v>925</v>
      </c>
      <c r="B129" s="22">
        <v>1949.8700000000001</v>
      </c>
      <c r="C129" s="23">
        <f t="shared" si="3"/>
        <v>23398.440000000002</v>
      </c>
      <c r="D129">
        <v>127</v>
      </c>
      <c r="E129" s="25">
        <f t="shared" si="4"/>
        <v>2.990282620484219E-3</v>
      </c>
      <c r="F129" s="26">
        <f t="shared" si="5"/>
        <v>0.64580768164340929</v>
      </c>
    </row>
    <row r="130" spans="1:6" x14ac:dyDescent="0.2">
      <c r="A130" t="s">
        <v>687</v>
      </c>
      <c r="B130" s="22">
        <v>1943.9099999999999</v>
      </c>
      <c r="C130" s="23">
        <f t="shared" si="3"/>
        <v>23326.92</v>
      </c>
      <c r="D130">
        <v>128</v>
      </c>
      <c r="E130" s="25">
        <f t="shared" si="4"/>
        <v>2.981142480670751E-3</v>
      </c>
      <c r="F130" s="26">
        <f t="shared" si="5"/>
        <v>0.64878882412408001</v>
      </c>
    </row>
    <row r="131" spans="1:6" x14ac:dyDescent="0.2">
      <c r="A131" t="s">
        <v>2139</v>
      </c>
      <c r="B131" s="22">
        <v>1935.1200000000001</v>
      </c>
      <c r="C131" s="23">
        <f t="shared" ref="C131:C194" si="6">B131*12</f>
        <v>23221.440000000002</v>
      </c>
      <c r="D131">
        <v>129</v>
      </c>
      <c r="E131" s="25">
        <f t="shared" si="4"/>
        <v>2.9676623080263924E-3</v>
      </c>
      <c r="F131" s="26">
        <f t="shared" si="5"/>
        <v>0.65175648643210637</v>
      </c>
    </row>
    <row r="132" spans="1:6" x14ac:dyDescent="0.2">
      <c r="A132" t="s">
        <v>339</v>
      </c>
      <c r="B132" s="22">
        <v>1922.78</v>
      </c>
      <c r="C132" s="23">
        <f t="shared" si="6"/>
        <v>23073.360000000001</v>
      </c>
      <c r="D132">
        <v>130</v>
      </c>
      <c r="E132" s="25">
        <f t="shared" ref="E132:E195" si="7">C132/C$2</f>
        <v>2.9487379245870986E-3</v>
      </c>
      <c r="F132" s="26">
        <f t="shared" si="5"/>
        <v>0.65470522435669343</v>
      </c>
    </row>
    <row r="133" spans="1:6" x14ac:dyDescent="0.2">
      <c r="A133" t="s">
        <v>2265</v>
      </c>
      <c r="B133" s="22">
        <v>1886.3200000000002</v>
      </c>
      <c r="C133" s="23">
        <f t="shared" si="6"/>
        <v>22635.840000000004</v>
      </c>
      <c r="D133">
        <v>131</v>
      </c>
      <c r="E133" s="25">
        <f t="shared" si="7"/>
        <v>2.8928235793523631E-3</v>
      </c>
      <c r="F133" s="26">
        <f t="shared" ref="F133:F196" si="8">F132+E133</f>
        <v>0.65759804793604582</v>
      </c>
    </row>
    <row r="134" spans="1:6" x14ac:dyDescent="0.2">
      <c r="A134" t="s">
        <v>1226</v>
      </c>
      <c r="B134" s="22">
        <v>1881.87</v>
      </c>
      <c r="C134" s="23">
        <f t="shared" si="6"/>
        <v>22582.44</v>
      </c>
      <c r="D134">
        <v>132</v>
      </c>
      <c r="E134" s="25">
        <f t="shared" si="7"/>
        <v>2.8859991461023739E-3</v>
      </c>
      <c r="F134" s="26">
        <f t="shared" si="8"/>
        <v>0.66048404708214814</v>
      </c>
    </row>
    <row r="135" spans="1:6" x14ac:dyDescent="0.2">
      <c r="A135" t="s">
        <v>710</v>
      </c>
      <c r="B135" s="22">
        <v>1877.17</v>
      </c>
      <c r="C135" s="23">
        <f t="shared" si="6"/>
        <v>22526.04</v>
      </c>
      <c r="D135">
        <v>133</v>
      </c>
      <c r="E135" s="25">
        <f t="shared" si="7"/>
        <v>2.8787913177259821E-3</v>
      </c>
      <c r="F135" s="26">
        <f t="shared" si="8"/>
        <v>0.66336283839987409</v>
      </c>
    </row>
    <row r="136" spans="1:6" x14ac:dyDescent="0.2">
      <c r="A136" t="s">
        <v>206</v>
      </c>
      <c r="B136" s="22">
        <v>1872.8600000000001</v>
      </c>
      <c r="C136" s="23">
        <f t="shared" si="6"/>
        <v>22474.32</v>
      </c>
      <c r="D136">
        <v>134</v>
      </c>
      <c r="E136" s="25">
        <f t="shared" si="7"/>
        <v>2.8721815857467798E-3</v>
      </c>
      <c r="F136" s="26">
        <f t="shared" si="8"/>
        <v>0.66623501998562085</v>
      </c>
    </row>
    <row r="137" spans="1:6" x14ac:dyDescent="0.2">
      <c r="A137" t="s">
        <v>542</v>
      </c>
      <c r="B137" s="22">
        <v>1870</v>
      </c>
      <c r="C137" s="23">
        <f t="shared" si="6"/>
        <v>22440</v>
      </c>
      <c r="D137">
        <v>135</v>
      </c>
      <c r="E137" s="25">
        <f t="shared" si="7"/>
        <v>2.8677955455007199E-3</v>
      </c>
      <c r="F137" s="26">
        <f t="shared" si="8"/>
        <v>0.66910281553112161</v>
      </c>
    </row>
    <row r="138" spans="1:6" x14ac:dyDescent="0.2">
      <c r="A138" t="s">
        <v>791</v>
      </c>
      <c r="B138" s="22">
        <v>1868.0200000000002</v>
      </c>
      <c r="C138" s="23">
        <f t="shared" si="6"/>
        <v>22416.240000000002</v>
      </c>
      <c r="D138">
        <v>136</v>
      </c>
      <c r="E138" s="25">
        <f t="shared" si="7"/>
        <v>2.8647590560996017E-3</v>
      </c>
      <c r="F138" s="26">
        <f t="shared" si="8"/>
        <v>0.67196757458722123</v>
      </c>
    </row>
    <row r="139" spans="1:6" x14ac:dyDescent="0.2">
      <c r="A139" t="s">
        <v>613</v>
      </c>
      <c r="B139" s="22">
        <v>1867.85</v>
      </c>
      <c r="C139" s="23">
        <f t="shared" si="6"/>
        <v>22414.199999999997</v>
      </c>
      <c r="D139">
        <v>137</v>
      </c>
      <c r="E139" s="25">
        <f t="shared" si="7"/>
        <v>2.8644983474136465E-3</v>
      </c>
      <c r="F139" s="26">
        <f t="shared" si="8"/>
        <v>0.67483207293463487</v>
      </c>
    </row>
    <row r="140" spans="1:6" x14ac:dyDescent="0.2">
      <c r="A140" t="s">
        <v>878</v>
      </c>
      <c r="B140" s="22">
        <v>1860.5</v>
      </c>
      <c r="C140" s="23">
        <f t="shared" si="6"/>
        <v>22326</v>
      </c>
      <c r="D140">
        <v>138</v>
      </c>
      <c r="E140" s="25">
        <f t="shared" si="7"/>
        <v>2.853226530697374E-3</v>
      </c>
      <c r="F140" s="26">
        <f t="shared" si="8"/>
        <v>0.67768529946533229</v>
      </c>
    </row>
    <row r="141" spans="1:6" x14ac:dyDescent="0.2">
      <c r="A141" t="s">
        <v>699</v>
      </c>
      <c r="B141" s="22">
        <v>1855.42</v>
      </c>
      <c r="C141" s="23">
        <f t="shared" si="6"/>
        <v>22265.040000000001</v>
      </c>
      <c r="D141">
        <v>139</v>
      </c>
      <c r="E141" s="25">
        <f t="shared" si="7"/>
        <v>2.845435941728848E-3</v>
      </c>
      <c r="F141" s="26">
        <f t="shared" si="8"/>
        <v>0.6805307354070611</v>
      </c>
    </row>
    <row r="142" spans="1:6" x14ac:dyDescent="0.2">
      <c r="A142" t="s">
        <v>1322</v>
      </c>
      <c r="B142" s="22">
        <v>1850</v>
      </c>
      <c r="C142" s="23">
        <f t="shared" si="6"/>
        <v>22200</v>
      </c>
      <c r="D142">
        <v>140</v>
      </c>
      <c r="E142" s="25">
        <f t="shared" si="7"/>
        <v>2.837123935388413E-3</v>
      </c>
      <c r="F142" s="26">
        <f t="shared" si="8"/>
        <v>0.68336785934244948</v>
      </c>
    </row>
    <row r="143" spans="1:6" x14ac:dyDescent="0.2">
      <c r="A143" t="s">
        <v>446</v>
      </c>
      <c r="B143" s="22">
        <v>1849</v>
      </c>
      <c r="C143" s="23">
        <f t="shared" si="6"/>
        <v>22188</v>
      </c>
      <c r="D143">
        <v>141</v>
      </c>
      <c r="E143" s="25">
        <f t="shared" si="7"/>
        <v>2.8355903548827974E-3</v>
      </c>
      <c r="F143" s="26">
        <f t="shared" si="8"/>
        <v>0.68620344969733227</v>
      </c>
    </row>
    <row r="144" spans="1:6" x14ac:dyDescent="0.2">
      <c r="A144" t="s">
        <v>2222</v>
      </c>
      <c r="B144" s="22">
        <v>1838.26</v>
      </c>
      <c r="C144" s="23">
        <f t="shared" si="6"/>
        <v>22059.119999999999</v>
      </c>
      <c r="D144">
        <v>142</v>
      </c>
      <c r="E144" s="25">
        <f t="shared" si="7"/>
        <v>2.8191197002524885E-3</v>
      </c>
      <c r="F144" s="26">
        <f t="shared" si="8"/>
        <v>0.68902256939758477</v>
      </c>
    </row>
    <row r="145" spans="1:6" x14ac:dyDescent="0.2">
      <c r="A145" t="s">
        <v>1023</v>
      </c>
      <c r="B145" s="22">
        <v>1832.6599999999999</v>
      </c>
      <c r="C145" s="23">
        <f t="shared" si="6"/>
        <v>21991.919999999998</v>
      </c>
      <c r="D145">
        <v>143</v>
      </c>
      <c r="E145" s="25">
        <f t="shared" si="7"/>
        <v>2.8105316494210423E-3</v>
      </c>
      <c r="F145" s="26">
        <f t="shared" si="8"/>
        <v>0.69183310104700579</v>
      </c>
    </row>
    <row r="146" spans="1:6" x14ac:dyDescent="0.2">
      <c r="A146" t="s">
        <v>489</v>
      </c>
      <c r="B146" s="22">
        <v>1827.13</v>
      </c>
      <c r="C146" s="23">
        <f t="shared" si="6"/>
        <v>21925.56</v>
      </c>
      <c r="D146">
        <v>144</v>
      </c>
      <c r="E146" s="25">
        <f t="shared" si="7"/>
        <v>2.8020509492249898E-3</v>
      </c>
      <c r="F146" s="26">
        <f t="shared" si="8"/>
        <v>0.69463515199623083</v>
      </c>
    </row>
    <row r="147" spans="1:6" x14ac:dyDescent="0.2">
      <c r="A147" t="s">
        <v>1508</v>
      </c>
      <c r="B147" s="22">
        <v>1796.41</v>
      </c>
      <c r="C147" s="23">
        <f t="shared" si="6"/>
        <v>21556.920000000002</v>
      </c>
      <c r="D147">
        <v>145</v>
      </c>
      <c r="E147" s="25">
        <f t="shared" si="7"/>
        <v>2.7549393560924859E-3</v>
      </c>
      <c r="F147" s="26">
        <f t="shared" si="8"/>
        <v>0.69739009135232333</v>
      </c>
    </row>
    <row r="148" spans="1:6" x14ac:dyDescent="0.2">
      <c r="A148" t="s">
        <v>1771</v>
      </c>
      <c r="B148" s="22">
        <v>1780.0700000000002</v>
      </c>
      <c r="C148" s="23">
        <f t="shared" si="6"/>
        <v>21360.840000000004</v>
      </c>
      <c r="D148">
        <v>146</v>
      </c>
      <c r="E148" s="25">
        <f t="shared" si="7"/>
        <v>2.7298806506307312E-3</v>
      </c>
      <c r="F148" s="26">
        <f t="shared" si="8"/>
        <v>0.70011997200295406</v>
      </c>
    </row>
    <row r="149" spans="1:6" x14ac:dyDescent="0.2">
      <c r="A149" t="s">
        <v>397</v>
      </c>
      <c r="B149" s="22">
        <v>1771.18</v>
      </c>
      <c r="C149" s="23">
        <f t="shared" si="6"/>
        <v>21254.16</v>
      </c>
      <c r="D149">
        <v>147</v>
      </c>
      <c r="E149" s="25">
        <f t="shared" si="7"/>
        <v>2.7162471199358102E-3</v>
      </c>
      <c r="F149" s="26">
        <f t="shared" si="8"/>
        <v>0.70283621912288985</v>
      </c>
    </row>
    <row r="150" spans="1:6" x14ac:dyDescent="0.2">
      <c r="A150" t="s">
        <v>1442</v>
      </c>
      <c r="B150" s="22">
        <v>1769.0100000000002</v>
      </c>
      <c r="C150" s="23">
        <f t="shared" si="6"/>
        <v>21228.120000000003</v>
      </c>
      <c r="D150">
        <v>148</v>
      </c>
      <c r="E150" s="25">
        <f t="shared" si="7"/>
        <v>2.7129192502386252E-3</v>
      </c>
      <c r="F150" s="26">
        <f t="shared" si="8"/>
        <v>0.70554913837312849</v>
      </c>
    </row>
    <row r="151" spans="1:6" x14ac:dyDescent="0.2">
      <c r="A151" t="s">
        <v>1899</v>
      </c>
      <c r="B151" s="22">
        <v>1756.67</v>
      </c>
      <c r="C151" s="23">
        <f t="shared" si="6"/>
        <v>21080.04</v>
      </c>
      <c r="D151">
        <v>149</v>
      </c>
      <c r="E151" s="25">
        <f t="shared" si="7"/>
        <v>2.6939948667993314E-3</v>
      </c>
      <c r="F151" s="26">
        <f t="shared" si="8"/>
        <v>0.70824313323992782</v>
      </c>
    </row>
    <row r="152" spans="1:6" x14ac:dyDescent="0.2">
      <c r="A152" t="s">
        <v>1795</v>
      </c>
      <c r="B152" s="22">
        <v>1735.4</v>
      </c>
      <c r="C152" s="23">
        <f t="shared" si="6"/>
        <v>20824.800000000003</v>
      </c>
      <c r="D152">
        <v>150</v>
      </c>
      <c r="E152" s="25">
        <f t="shared" si="7"/>
        <v>2.6613756094448931E-3</v>
      </c>
      <c r="F152" s="26">
        <f t="shared" si="8"/>
        <v>0.71090450884937273</v>
      </c>
    </row>
    <row r="153" spans="1:6" x14ac:dyDescent="0.2">
      <c r="A153" t="s">
        <v>2003</v>
      </c>
      <c r="B153" s="22">
        <v>1728.0100000000002</v>
      </c>
      <c r="C153" s="23">
        <f t="shared" si="6"/>
        <v>20736.120000000003</v>
      </c>
      <c r="D153">
        <v>151</v>
      </c>
      <c r="E153" s="25">
        <f t="shared" si="7"/>
        <v>2.6500424495083954E-3</v>
      </c>
      <c r="F153" s="26">
        <f t="shared" si="8"/>
        <v>0.71355455129888112</v>
      </c>
    </row>
    <row r="154" spans="1:6" x14ac:dyDescent="0.2">
      <c r="A154" t="s">
        <v>706</v>
      </c>
      <c r="B154" s="22">
        <v>1722.38</v>
      </c>
      <c r="C154" s="23">
        <f t="shared" si="6"/>
        <v>20668.560000000001</v>
      </c>
      <c r="D154">
        <v>152</v>
      </c>
      <c r="E154" s="25">
        <f t="shared" si="7"/>
        <v>2.6414083912617808E-3</v>
      </c>
      <c r="F154" s="26">
        <f t="shared" si="8"/>
        <v>0.71619595969014294</v>
      </c>
    </row>
    <row r="155" spans="1:6" x14ac:dyDescent="0.2">
      <c r="A155" t="s">
        <v>1444</v>
      </c>
      <c r="B155" s="22">
        <v>1721.6599999999999</v>
      </c>
      <c r="C155" s="23">
        <f t="shared" si="6"/>
        <v>20659.919999999998</v>
      </c>
      <c r="D155">
        <v>153</v>
      </c>
      <c r="E155" s="25">
        <f t="shared" si="7"/>
        <v>2.6403042132977375E-3</v>
      </c>
      <c r="F155" s="26">
        <f t="shared" si="8"/>
        <v>0.71883626390344069</v>
      </c>
    </row>
    <row r="156" spans="1:6" x14ac:dyDescent="0.2">
      <c r="A156" t="s">
        <v>364</v>
      </c>
      <c r="B156" s="22">
        <v>1716.6000000000001</v>
      </c>
      <c r="C156" s="23">
        <f t="shared" si="6"/>
        <v>20599.2</v>
      </c>
      <c r="D156">
        <v>154</v>
      </c>
      <c r="E156" s="25">
        <f t="shared" si="7"/>
        <v>2.6325442959393239E-3</v>
      </c>
      <c r="F156" s="26">
        <f t="shared" si="8"/>
        <v>0.72146880819937997</v>
      </c>
    </row>
    <row r="157" spans="1:6" x14ac:dyDescent="0.2">
      <c r="A157" t="s">
        <v>1846</v>
      </c>
      <c r="B157" s="22">
        <v>1715</v>
      </c>
      <c r="C157" s="23">
        <f t="shared" si="6"/>
        <v>20580</v>
      </c>
      <c r="D157">
        <v>155</v>
      </c>
      <c r="E157" s="25">
        <f t="shared" si="7"/>
        <v>2.6300905671303395E-3</v>
      </c>
      <c r="F157" s="26">
        <f t="shared" si="8"/>
        <v>0.72409889876651035</v>
      </c>
    </row>
    <row r="158" spans="1:6" x14ac:dyDescent="0.2">
      <c r="A158" t="s">
        <v>367</v>
      </c>
      <c r="B158" s="22">
        <v>1712.78</v>
      </c>
      <c r="C158" s="23">
        <f t="shared" si="6"/>
        <v>20553.36</v>
      </c>
      <c r="D158">
        <v>156</v>
      </c>
      <c r="E158" s="25">
        <f t="shared" si="7"/>
        <v>2.6266860184078734E-3</v>
      </c>
      <c r="F158" s="26">
        <f t="shared" si="8"/>
        <v>0.72672558478491822</v>
      </c>
    </row>
    <row r="159" spans="1:6" x14ac:dyDescent="0.2">
      <c r="A159" t="s">
        <v>2077</v>
      </c>
      <c r="B159" s="22">
        <v>1695.6100000000001</v>
      </c>
      <c r="C159" s="23">
        <f t="shared" si="6"/>
        <v>20347.32</v>
      </c>
      <c r="D159">
        <v>157</v>
      </c>
      <c r="E159" s="25">
        <f t="shared" si="7"/>
        <v>2.6003544411264574E-3</v>
      </c>
      <c r="F159" s="26">
        <f t="shared" si="8"/>
        <v>0.72932593922604472</v>
      </c>
    </row>
    <row r="160" spans="1:6" x14ac:dyDescent="0.2">
      <c r="A160" t="s">
        <v>713</v>
      </c>
      <c r="B160" s="22">
        <v>1685</v>
      </c>
      <c r="C160" s="23">
        <f t="shared" si="6"/>
        <v>20220</v>
      </c>
      <c r="D160">
        <v>158</v>
      </c>
      <c r="E160" s="25">
        <f t="shared" si="7"/>
        <v>2.5840831519618789E-3</v>
      </c>
      <c r="F160" s="26">
        <f t="shared" si="8"/>
        <v>0.73191002237800662</v>
      </c>
    </row>
    <row r="161" spans="1:6" x14ac:dyDescent="0.2">
      <c r="A161" t="s">
        <v>2308</v>
      </c>
      <c r="B161" s="22">
        <v>1677.53</v>
      </c>
      <c r="C161" s="23">
        <f t="shared" si="6"/>
        <v>20130.36</v>
      </c>
      <c r="D161">
        <v>159</v>
      </c>
      <c r="E161" s="25">
        <f t="shared" si="7"/>
        <v>2.572627305584932E-3</v>
      </c>
      <c r="F161" s="26">
        <f t="shared" si="8"/>
        <v>0.73448264968359156</v>
      </c>
    </row>
    <row r="162" spans="1:6" x14ac:dyDescent="0.2">
      <c r="A162" t="s">
        <v>1327</v>
      </c>
      <c r="B162" s="22">
        <v>1676.6700000000003</v>
      </c>
      <c r="C162" s="23">
        <f t="shared" si="6"/>
        <v>20120.040000000005</v>
      </c>
      <c r="D162">
        <v>160</v>
      </c>
      <c r="E162" s="25">
        <f t="shared" si="7"/>
        <v>2.5713084263501032E-3</v>
      </c>
      <c r="F162" s="26">
        <f t="shared" si="8"/>
        <v>0.73705395810994168</v>
      </c>
    </row>
    <row r="163" spans="1:6" x14ac:dyDescent="0.2">
      <c r="A163" t="s">
        <v>1379</v>
      </c>
      <c r="B163" s="22">
        <v>1673.43</v>
      </c>
      <c r="C163" s="23">
        <f t="shared" si="6"/>
        <v>20081.16</v>
      </c>
      <c r="D163">
        <v>161</v>
      </c>
      <c r="E163" s="25">
        <f t="shared" si="7"/>
        <v>2.5663396255119091E-3</v>
      </c>
      <c r="F163" s="26">
        <f t="shared" si="8"/>
        <v>0.73962029773545357</v>
      </c>
    </row>
    <row r="164" spans="1:6" x14ac:dyDescent="0.2">
      <c r="A164" t="s">
        <v>966</v>
      </c>
      <c r="B164" s="22">
        <v>1670.17</v>
      </c>
      <c r="C164" s="23">
        <f t="shared" si="6"/>
        <v>20042.04</v>
      </c>
      <c r="D164">
        <v>162</v>
      </c>
      <c r="E164" s="25">
        <f t="shared" si="7"/>
        <v>2.5613401530636031E-3</v>
      </c>
      <c r="F164" s="26">
        <f t="shared" si="8"/>
        <v>0.74218163788851721</v>
      </c>
    </row>
    <row r="165" spans="1:6" x14ac:dyDescent="0.2">
      <c r="A165" t="s">
        <v>940</v>
      </c>
      <c r="B165" s="22">
        <v>1669.62</v>
      </c>
      <c r="C165" s="23">
        <f t="shared" si="6"/>
        <v>20035.439999999999</v>
      </c>
      <c r="D165">
        <v>163</v>
      </c>
      <c r="E165" s="25">
        <f t="shared" si="7"/>
        <v>2.5604966837855141E-3</v>
      </c>
      <c r="F165" s="26">
        <f t="shared" si="8"/>
        <v>0.74474213457230276</v>
      </c>
    </row>
    <row r="166" spans="1:6" x14ac:dyDescent="0.2">
      <c r="A166" t="s">
        <v>1855</v>
      </c>
      <c r="B166" s="22">
        <v>1665.98</v>
      </c>
      <c r="C166" s="23">
        <f t="shared" si="6"/>
        <v>19991.760000000002</v>
      </c>
      <c r="D166">
        <v>164</v>
      </c>
      <c r="E166" s="25">
        <f t="shared" si="7"/>
        <v>2.5549144507450747E-3</v>
      </c>
      <c r="F166" s="26">
        <f t="shared" si="8"/>
        <v>0.74729704902304783</v>
      </c>
    </row>
    <row r="167" spans="1:6" x14ac:dyDescent="0.2">
      <c r="A167" t="s">
        <v>2255</v>
      </c>
      <c r="B167" s="22">
        <v>1656.04</v>
      </c>
      <c r="C167" s="23">
        <f t="shared" si="6"/>
        <v>19872.48</v>
      </c>
      <c r="D167">
        <v>165</v>
      </c>
      <c r="E167" s="25">
        <f t="shared" si="7"/>
        <v>2.5396706605192577E-3</v>
      </c>
      <c r="F167" s="26">
        <f t="shared" si="8"/>
        <v>0.74983671968356713</v>
      </c>
    </row>
    <row r="168" spans="1:6" x14ac:dyDescent="0.2">
      <c r="A168" t="s">
        <v>831</v>
      </c>
      <c r="B168" s="22">
        <v>1653.63</v>
      </c>
      <c r="C168" s="23">
        <f t="shared" si="6"/>
        <v>19843.560000000001</v>
      </c>
      <c r="D168">
        <v>166</v>
      </c>
      <c r="E168" s="25">
        <f t="shared" si="7"/>
        <v>2.5359747315007249E-3</v>
      </c>
      <c r="F168" s="26">
        <f t="shared" si="8"/>
        <v>0.75237269441506782</v>
      </c>
    </row>
    <row r="169" spans="1:6" x14ac:dyDescent="0.2">
      <c r="A169" t="s">
        <v>1766</v>
      </c>
      <c r="B169" s="22">
        <v>1650</v>
      </c>
      <c r="C169" s="23">
        <f t="shared" si="6"/>
        <v>19800</v>
      </c>
      <c r="D169">
        <v>167</v>
      </c>
      <c r="E169" s="25">
        <f t="shared" si="7"/>
        <v>2.530407834265341E-3</v>
      </c>
      <c r="F169" s="26">
        <f t="shared" si="8"/>
        <v>0.75490310224933321</v>
      </c>
    </row>
    <row r="170" spans="1:6" x14ac:dyDescent="0.2">
      <c r="A170" t="s">
        <v>86</v>
      </c>
      <c r="B170" s="22">
        <v>1639.29</v>
      </c>
      <c r="C170" s="23">
        <f t="shared" si="6"/>
        <v>19671.48</v>
      </c>
      <c r="D170">
        <v>168</v>
      </c>
      <c r="E170" s="25">
        <f t="shared" si="7"/>
        <v>2.5139831870502004E-3</v>
      </c>
      <c r="F170" s="26">
        <f t="shared" si="8"/>
        <v>0.75741708543638342</v>
      </c>
    </row>
    <row r="171" spans="1:6" x14ac:dyDescent="0.2">
      <c r="A171" t="s">
        <v>2183</v>
      </c>
      <c r="B171" s="22">
        <v>1623.8899999999999</v>
      </c>
      <c r="C171" s="23">
        <f t="shared" si="6"/>
        <v>19486.68</v>
      </c>
      <c r="D171">
        <v>169</v>
      </c>
      <c r="E171" s="25">
        <f t="shared" si="7"/>
        <v>2.4903660472637241E-3</v>
      </c>
      <c r="F171" s="26">
        <f t="shared" si="8"/>
        <v>0.75990745148364713</v>
      </c>
    </row>
    <row r="172" spans="1:6" x14ac:dyDescent="0.2">
      <c r="A172" t="s">
        <v>271</v>
      </c>
      <c r="B172" s="22">
        <v>1606.31</v>
      </c>
      <c r="C172" s="23">
        <f t="shared" si="6"/>
        <v>19275.72</v>
      </c>
      <c r="D172">
        <v>170</v>
      </c>
      <c r="E172" s="25">
        <f t="shared" si="7"/>
        <v>2.4634057019750064E-3</v>
      </c>
      <c r="F172" s="26">
        <f t="shared" si="8"/>
        <v>0.76237085718562214</v>
      </c>
    </row>
    <row r="173" spans="1:6" x14ac:dyDescent="0.2">
      <c r="A173" t="s">
        <v>993</v>
      </c>
      <c r="B173" s="22">
        <v>1591.2900000000002</v>
      </c>
      <c r="C173" s="23">
        <f t="shared" si="6"/>
        <v>19095.480000000003</v>
      </c>
      <c r="D173">
        <v>171</v>
      </c>
      <c r="E173" s="25">
        <f t="shared" si="7"/>
        <v>2.4403713227806639E-3</v>
      </c>
      <c r="F173" s="26">
        <f t="shared" si="8"/>
        <v>0.76481122850840277</v>
      </c>
    </row>
    <row r="174" spans="1:6" x14ac:dyDescent="0.2">
      <c r="A174" t="s">
        <v>1012</v>
      </c>
      <c r="B174" s="22">
        <v>1568.9000000000003</v>
      </c>
      <c r="C174" s="23">
        <f t="shared" si="6"/>
        <v>18826.800000000003</v>
      </c>
      <c r="D174">
        <v>172</v>
      </c>
      <c r="E174" s="25">
        <f t="shared" si="7"/>
        <v>2.4060344552599361E-3</v>
      </c>
      <c r="F174" s="26">
        <f t="shared" si="8"/>
        <v>0.76721726296366266</v>
      </c>
    </row>
    <row r="175" spans="1:6" x14ac:dyDescent="0.2">
      <c r="A175" t="s">
        <v>1510</v>
      </c>
      <c r="B175" s="22">
        <v>1560</v>
      </c>
      <c r="C175" s="23">
        <f t="shared" si="6"/>
        <v>18720</v>
      </c>
      <c r="D175">
        <v>173</v>
      </c>
      <c r="E175" s="25">
        <f t="shared" si="7"/>
        <v>2.3923855887599591E-3</v>
      </c>
      <c r="F175" s="26">
        <f t="shared" si="8"/>
        <v>0.76960964855242264</v>
      </c>
    </row>
    <row r="176" spans="1:6" x14ac:dyDescent="0.2">
      <c r="A176" t="s">
        <v>2115</v>
      </c>
      <c r="B176" s="22">
        <v>1556.0900000000001</v>
      </c>
      <c r="C176" s="23">
        <f t="shared" si="6"/>
        <v>18673.080000000002</v>
      </c>
      <c r="D176">
        <v>174</v>
      </c>
      <c r="E176" s="25">
        <f t="shared" si="7"/>
        <v>2.3863892889830029E-3</v>
      </c>
      <c r="F176" s="26">
        <f t="shared" si="8"/>
        <v>0.77199603784140569</v>
      </c>
    </row>
    <row r="177" spans="1:6" x14ac:dyDescent="0.2">
      <c r="A177" t="s">
        <v>1828</v>
      </c>
      <c r="B177" s="22">
        <v>1547.1799999999998</v>
      </c>
      <c r="C177" s="23">
        <f t="shared" si="6"/>
        <v>18566.159999999996</v>
      </c>
      <c r="D177">
        <v>175</v>
      </c>
      <c r="E177" s="25">
        <f t="shared" si="7"/>
        <v>2.3727250866779695E-3</v>
      </c>
      <c r="F177" s="26">
        <f t="shared" si="8"/>
        <v>0.77436876292808365</v>
      </c>
    </row>
    <row r="178" spans="1:6" x14ac:dyDescent="0.2">
      <c r="A178" t="s">
        <v>320</v>
      </c>
      <c r="B178" s="22">
        <v>1545.25</v>
      </c>
      <c r="C178" s="23">
        <f t="shared" si="6"/>
        <v>18543</v>
      </c>
      <c r="D178">
        <v>176</v>
      </c>
      <c r="E178" s="25">
        <f t="shared" si="7"/>
        <v>2.3697652763021325E-3</v>
      </c>
      <c r="F178" s="26">
        <f t="shared" si="8"/>
        <v>0.77673852820438583</v>
      </c>
    </row>
    <row r="179" spans="1:6" x14ac:dyDescent="0.2">
      <c r="A179" t="s">
        <v>505</v>
      </c>
      <c r="B179" s="22">
        <v>1531</v>
      </c>
      <c r="C179" s="23">
        <f t="shared" si="6"/>
        <v>18372</v>
      </c>
      <c r="D179">
        <v>177</v>
      </c>
      <c r="E179" s="25">
        <f t="shared" si="7"/>
        <v>2.3479117540971136E-3</v>
      </c>
      <c r="F179" s="26">
        <f t="shared" si="8"/>
        <v>0.77908643995848292</v>
      </c>
    </row>
    <row r="180" spans="1:6" x14ac:dyDescent="0.2">
      <c r="A180" t="s">
        <v>17</v>
      </c>
      <c r="B180" s="22">
        <v>1527.13</v>
      </c>
      <c r="C180" s="23">
        <f t="shared" si="6"/>
        <v>18325.560000000001</v>
      </c>
      <c r="D180">
        <v>178</v>
      </c>
      <c r="E180" s="25">
        <f t="shared" si="7"/>
        <v>2.3419767975403822E-3</v>
      </c>
      <c r="F180" s="26">
        <f t="shared" si="8"/>
        <v>0.78142841675602326</v>
      </c>
    </row>
    <row r="181" spans="1:6" x14ac:dyDescent="0.2">
      <c r="A181" t="s">
        <v>1576</v>
      </c>
      <c r="B181" s="22">
        <v>1518.23</v>
      </c>
      <c r="C181" s="23">
        <f t="shared" si="6"/>
        <v>18218.760000000002</v>
      </c>
      <c r="D181">
        <v>179</v>
      </c>
      <c r="E181" s="25">
        <f t="shared" si="7"/>
        <v>2.3283279310404056E-3</v>
      </c>
      <c r="F181" s="26">
        <f t="shared" si="8"/>
        <v>0.78375674468706369</v>
      </c>
    </row>
    <row r="182" spans="1:6" x14ac:dyDescent="0.2">
      <c r="A182" t="s">
        <v>1038</v>
      </c>
      <c r="B182" s="22">
        <v>1487.53</v>
      </c>
      <c r="C182" s="23">
        <f t="shared" si="6"/>
        <v>17850.36</v>
      </c>
      <c r="D182">
        <v>180</v>
      </c>
      <c r="E182" s="25">
        <f t="shared" si="7"/>
        <v>2.2812470095180141E-3</v>
      </c>
      <c r="F182" s="26">
        <f t="shared" si="8"/>
        <v>0.78603799169658173</v>
      </c>
    </row>
    <row r="183" spans="1:6" x14ac:dyDescent="0.2">
      <c r="A183" t="s">
        <v>51</v>
      </c>
      <c r="B183" s="22">
        <v>1479.1100000000001</v>
      </c>
      <c r="C183" s="23">
        <f t="shared" si="6"/>
        <v>17749.32</v>
      </c>
      <c r="D183">
        <v>181</v>
      </c>
      <c r="E183" s="25">
        <f t="shared" si="7"/>
        <v>2.2683342616607325E-3</v>
      </c>
      <c r="F183" s="26">
        <f t="shared" si="8"/>
        <v>0.78830632595824246</v>
      </c>
    </row>
    <row r="184" spans="1:6" x14ac:dyDescent="0.2">
      <c r="A184" t="s">
        <v>1288</v>
      </c>
      <c r="B184" s="22">
        <v>1472.02</v>
      </c>
      <c r="C184" s="23">
        <f t="shared" si="6"/>
        <v>17664.239999999998</v>
      </c>
      <c r="D184">
        <v>182</v>
      </c>
      <c r="E184" s="25">
        <f t="shared" si="7"/>
        <v>2.2574611758759194E-3</v>
      </c>
      <c r="F184" s="26">
        <f t="shared" si="8"/>
        <v>0.79056378713411835</v>
      </c>
    </row>
    <row r="185" spans="1:6" x14ac:dyDescent="0.2">
      <c r="A185" t="s">
        <v>110</v>
      </c>
      <c r="B185" s="22">
        <v>1455.98</v>
      </c>
      <c r="C185" s="23">
        <f t="shared" si="6"/>
        <v>17471.760000000002</v>
      </c>
      <c r="D185">
        <v>183</v>
      </c>
      <c r="E185" s="25">
        <f t="shared" si="7"/>
        <v>2.2328625445658494E-3</v>
      </c>
      <c r="F185" s="26">
        <f t="shared" si="8"/>
        <v>0.79279664967868424</v>
      </c>
    </row>
    <row r="186" spans="1:6" x14ac:dyDescent="0.2">
      <c r="A186" t="s">
        <v>2166</v>
      </c>
      <c r="B186" s="22">
        <v>1444.38</v>
      </c>
      <c r="C186" s="23">
        <f t="shared" si="6"/>
        <v>17332.560000000001</v>
      </c>
      <c r="D186">
        <v>184</v>
      </c>
      <c r="E186" s="25">
        <f t="shared" si="7"/>
        <v>2.2150730107007113E-3</v>
      </c>
      <c r="F186" s="26">
        <f t="shared" si="8"/>
        <v>0.79501172268938491</v>
      </c>
    </row>
    <row r="187" spans="1:6" x14ac:dyDescent="0.2">
      <c r="A187" t="s">
        <v>917</v>
      </c>
      <c r="B187" s="22">
        <v>1444.08</v>
      </c>
      <c r="C187" s="23">
        <f t="shared" si="6"/>
        <v>17328.96</v>
      </c>
      <c r="D187">
        <v>185</v>
      </c>
      <c r="E187" s="25">
        <f t="shared" si="7"/>
        <v>2.2146129365490266E-3</v>
      </c>
      <c r="F187" s="26">
        <f t="shared" si="8"/>
        <v>0.79722633562593392</v>
      </c>
    </row>
    <row r="188" spans="1:6" x14ac:dyDescent="0.2">
      <c r="A188" t="s">
        <v>2269</v>
      </c>
      <c r="B188" s="22">
        <v>1429.8899999999999</v>
      </c>
      <c r="C188" s="23">
        <f t="shared" si="6"/>
        <v>17158.68</v>
      </c>
      <c r="D188">
        <v>186</v>
      </c>
      <c r="E188" s="25">
        <f t="shared" si="7"/>
        <v>2.1928514291743445E-3</v>
      </c>
      <c r="F188" s="26">
        <f t="shared" si="8"/>
        <v>0.79941918705510828</v>
      </c>
    </row>
    <row r="189" spans="1:6" x14ac:dyDescent="0.2">
      <c r="A189" t="s">
        <v>2131</v>
      </c>
      <c r="B189" s="22">
        <v>1427.92</v>
      </c>
      <c r="C189" s="23">
        <f t="shared" si="6"/>
        <v>17135.04</v>
      </c>
      <c r="D189">
        <v>187</v>
      </c>
      <c r="E189" s="25">
        <f t="shared" si="7"/>
        <v>2.1898302755782827E-3</v>
      </c>
      <c r="F189" s="26">
        <f t="shared" si="8"/>
        <v>0.80160901733068657</v>
      </c>
    </row>
    <row r="190" spans="1:6" x14ac:dyDescent="0.2">
      <c r="A190" t="s">
        <v>782</v>
      </c>
      <c r="B190" s="22">
        <v>1427.22</v>
      </c>
      <c r="C190" s="23">
        <f t="shared" si="6"/>
        <v>17126.64</v>
      </c>
      <c r="D190">
        <v>188</v>
      </c>
      <c r="E190" s="25">
        <f t="shared" si="7"/>
        <v>2.1887567692243514E-3</v>
      </c>
      <c r="F190" s="26">
        <f t="shared" si="8"/>
        <v>0.80379777409991093</v>
      </c>
    </row>
    <row r="191" spans="1:6" x14ac:dyDescent="0.2">
      <c r="A191" t="s">
        <v>582</v>
      </c>
      <c r="B191" s="22">
        <v>1421</v>
      </c>
      <c r="C191" s="23">
        <f t="shared" si="6"/>
        <v>17052</v>
      </c>
      <c r="D191">
        <v>189</v>
      </c>
      <c r="E191" s="25">
        <f t="shared" si="7"/>
        <v>2.1792178984794239E-3</v>
      </c>
      <c r="F191" s="26">
        <f t="shared" si="8"/>
        <v>0.80597699199839035</v>
      </c>
    </row>
    <row r="192" spans="1:6" x14ac:dyDescent="0.2">
      <c r="A192" t="s">
        <v>319</v>
      </c>
      <c r="B192" s="22">
        <v>1415</v>
      </c>
      <c r="C192" s="23">
        <f t="shared" si="6"/>
        <v>16980</v>
      </c>
      <c r="D192">
        <v>190</v>
      </c>
      <c r="E192" s="25">
        <f t="shared" si="7"/>
        <v>2.1700164154457319E-3</v>
      </c>
      <c r="F192" s="26">
        <f t="shared" si="8"/>
        <v>0.80814700841383613</v>
      </c>
    </row>
    <row r="193" spans="1:6" x14ac:dyDescent="0.2">
      <c r="A193" t="s">
        <v>1459</v>
      </c>
      <c r="B193" s="22">
        <v>1414.09</v>
      </c>
      <c r="C193" s="23">
        <f t="shared" si="6"/>
        <v>16969.079999999998</v>
      </c>
      <c r="D193">
        <v>191</v>
      </c>
      <c r="E193" s="25">
        <f t="shared" si="7"/>
        <v>2.1686208571856215E-3</v>
      </c>
      <c r="F193" s="26">
        <f t="shared" si="8"/>
        <v>0.81031562927102174</v>
      </c>
    </row>
    <row r="194" spans="1:6" x14ac:dyDescent="0.2">
      <c r="A194" t="s">
        <v>478</v>
      </c>
      <c r="B194" s="22">
        <v>1372.9</v>
      </c>
      <c r="C194" s="23">
        <f t="shared" si="6"/>
        <v>16474.800000000003</v>
      </c>
      <c r="D194">
        <v>192</v>
      </c>
      <c r="E194" s="25">
        <f t="shared" si="7"/>
        <v>2.1054526761593259E-3</v>
      </c>
      <c r="F194" s="26">
        <f t="shared" si="8"/>
        <v>0.8124210819471811</v>
      </c>
    </row>
    <row r="195" spans="1:6" x14ac:dyDescent="0.2">
      <c r="A195" t="s">
        <v>395</v>
      </c>
      <c r="B195" s="22">
        <v>1362.4</v>
      </c>
      <c r="C195" s="23">
        <f t="shared" ref="C195:C258" si="9">B195*12</f>
        <v>16348.800000000001</v>
      </c>
      <c r="D195">
        <v>193</v>
      </c>
      <c r="E195" s="25">
        <f t="shared" si="7"/>
        <v>2.0893500808503644E-3</v>
      </c>
      <c r="F195" s="26">
        <f t="shared" si="8"/>
        <v>0.81451043202803142</v>
      </c>
    </row>
    <row r="196" spans="1:6" x14ac:dyDescent="0.2">
      <c r="A196" t="s">
        <v>251</v>
      </c>
      <c r="B196" s="22">
        <v>1338.5100000000002</v>
      </c>
      <c r="C196" s="23">
        <f t="shared" si="9"/>
        <v>16062.120000000003</v>
      </c>
      <c r="D196">
        <v>194</v>
      </c>
      <c r="E196" s="25">
        <f t="shared" ref="E196:E259" si="10">C196/C$2</f>
        <v>2.0527128425712137E-3</v>
      </c>
      <c r="F196" s="26">
        <f t="shared" si="8"/>
        <v>0.81656314487060266</v>
      </c>
    </row>
    <row r="197" spans="1:6" x14ac:dyDescent="0.2">
      <c r="A197" t="s">
        <v>840</v>
      </c>
      <c r="B197" s="22">
        <v>1329</v>
      </c>
      <c r="C197" s="23">
        <f t="shared" si="9"/>
        <v>15948</v>
      </c>
      <c r="D197">
        <v>195</v>
      </c>
      <c r="E197" s="25">
        <f t="shared" si="10"/>
        <v>2.0381284919628109E-3</v>
      </c>
      <c r="F197" s="26">
        <f t="shared" ref="F197:F260" si="11">F196+E197</f>
        <v>0.8186012733625655</v>
      </c>
    </row>
    <row r="198" spans="1:6" x14ac:dyDescent="0.2">
      <c r="A198" t="s">
        <v>1768</v>
      </c>
      <c r="B198" s="22">
        <v>1323.61</v>
      </c>
      <c r="C198" s="23">
        <f t="shared" si="9"/>
        <v>15883.32</v>
      </c>
      <c r="D198">
        <v>196</v>
      </c>
      <c r="E198" s="25">
        <f t="shared" si="10"/>
        <v>2.0298624930375443E-3</v>
      </c>
      <c r="F198" s="26">
        <f t="shared" si="11"/>
        <v>0.82063113585560299</v>
      </c>
    </row>
    <row r="199" spans="1:6" x14ac:dyDescent="0.2">
      <c r="A199" t="s">
        <v>879</v>
      </c>
      <c r="B199" s="22">
        <v>1321.6100000000001</v>
      </c>
      <c r="C199" s="23">
        <f t="shared" si="9"/>
        <v>15859.320000000002</v>
      </c>
      <c r="D199">
        <v>197</v>
      </c>
      <c r="E199" s="25">
        <f t="shared" si="10"/>
        <v>2.0267953320263136E-3</v>
      </c>
      <c r="F199" s="26">
        <f t="shared" si="11"/>
        <v>0.82265793118762931</v>
      </c>
    </row>
    <row r="200" spans="1:6" x14ac:dyDescent="0.2">
      <c r="A200" t="s">
        <v>2127</v>
      </c>
      <c r="B200" s="22">
        <v>1315.3600000000001</v>
      </c>
      <c r="C200" s="23">
        <f t="shared" si="9"/>
        <v>15784.320000000002</v>
      </c>
      <c r="D200">
        <v>198</v>
      </c>
      <c r="E200" s="25">
        <f t="shared" si="10"/>
        <v>2.0172104538662178E-3</v>
      </c>
      <c r="F200" s="26">
        <f t="shared" si="11"/>
        <v>0.82467514164149558</v>
      </c>
    </row>
    <row r="201" spans="1:6" x14ac:dyDescent="0.2">
      <c r="A201" t="s">
        <v>2062</v>
      </c>
      <c r="B201" s="22">
        <v>1289.26</v>
      </c>
      <c r="C201" s="23">
        <f t="shared" si="9"/>
        <v>15471.119999999999</v>
      </c>
      <c r="D201">
        <v>199</v>
      </c>
      <c r="E201" s="25">
        <f t="shared" si="10"/>
        <v>1.9771840026696565E-3</v>
      </c>
      <c r="F201" s="26">
        <f t="shared" si="11"/>
        <v>0.82665232564416524</v>
      </c>
    </row>
    <row r="202" spans="1:6" x14ac:dyDescent="0.2">
      <c r="A202" t="s">
        <v>257</v>
      </c>
      <c r="B202" s="22">
        <v>1285</v>
      </c>
      <c r="C202" s="23">
        <f t="shared" si="9"/>
        <v>15420</v>
      </c>
      <c r="D202">
        <v>200</v>
      </c>
      <c r="E202" s="25">
        <f t="shared" si="10"/>
        <v>1.9706509497157353E-3</v>
      </c>
      <c r="F202" s="26">
        <f t="shared" si="11"/>
        <v>0.82862297659388096</v>
      </c>
    </row>
    <row r="203" spans="1:6" x14ac:dyDescent="0.2">
      <c r="A203" t="s">
        <v>2175</v>
      </c>
      <c r="B203" s="22">
        <v>1276.4299999999998</v>
      </c>
      <c r="C203" s="23">
        <f t="shared" si="9"/>
        <v>15317.159999999998</v>
      </c>
      <c r="D203">
        <v>201</v>
      </c>
      <c r="E203" s="25">
        <f t="shared" si="10"/>
        <v>1.9575081647826113E-3</v>
      </c>
      <c r="F203" s="26">
        <f t="shared" si="11"/>
        <v>0.83058048475866353</v>
      </c>
    </row>
    <row r="204" spans="1:6" x14ac:dyDescent="0.2">
      <c r="A204" t="s">
        <v>618</v>
      </c>
      <c r="B204" s="22">
        <v>1273.0900000000001</v>
      </c>
      <c r="C204" s="23">
        <f t="shared" si="9"/>
        <v>15277.080000000002</v>
      </c>
      <c r="D204">
        <v>202</v>
      </c>
      <c r="E204" s="25">
        <f t="shared" si="10"/>
        <v>1.9523860058938568E-3</v>
      </c>
      <c r="F204" s="26">
        <f t="shared" si="11"/>
        <v>0.8325328707645574</v>
      </c>
    </row>
    <row r="205" spans="1:6" x14ac:dyDescent="0.2">
      <c r="A205" t="s">
        <v>2121</v>
      </c>
      <c r="B205" s="22">
        <v>1270.1100000000001</v>
      </c>
      <c r="C205" s="23">
        <f t="shared" si="9"/>
        <v>15241.320000000002</v>
      </c>
      <c r="D205">
        <v>203</v>
      </c>
      <c r="E205" s="25">
        <f t="shared" si="10"/>
        <v>1.947815935987123E-3</v>
      </c>
      <c r="F205" s="26">
        <f t="shared" si="11"/>
        <v>0.83448068670054454</v>
      </c>
    </row>
    <row r="206" spans="1:6" x14ac:dyDescent="0.2">
      <c r="A206" t="s">
        <v>1624</v>
      </c>
      <c r="B206" s="22">
        <v>1267.8600000000001</v>
      </c>
      <c r="C206" s="23">
        <f t="shared" si="9"/>
        <v>15214.320000000002</v>
      </c>
      <c r="D206">
        <v>204</v>
      </c>
      <c r="E206" s="25">
        <f t="shared" si="10"/>
        <v>1.9443653798494884E-3</v>
      </c>
      <c r="F206" s="26">
        <f t="shared" si="11"/>
        <v>0.83642505208039397</v>
      </c>
    </row>
    <row r="207" spans="1:6" x14ac:dyDescent="0.2">
      <c r="A207" t="s">
        <v>39</v>
      </c>
      <c r="B207" s="22">
        <v>1236</v>
      </c>
      <c r="C207" s="23">
        <f t="shared" si="9"/>
        <v>14832</v>
      </c>
      <c r="D207">
        <v>205</v>
      </c>
      <c r="E207" s="25">
        <f t="shared" si="10"/>
        <v>1.8955055049405829E-3</v>
      </c>
      <c r="F207" s="26">
        <f t="shared" si="11"/>
        <v>0.83832055758533452</v>
      </c>
    </row>
    <row r="208" spans="1:6" x14ac:dyDescent="0.2">
      <c r="A208" t="s">
        <v>1241</v>
      </c>
      <c r="B208" s="22">
        <v>1235.8000000000002</v>
      </c>
      <c r="C208" s="23">
        <f t="shared" si="9"/>
        <v>14829.600000000002</v>
      </c>
      <c r="D208">
        <v>206</v>
      </c>
      <c r="E208" s="25">
        <f t="shared" si="10"/>
        <v>1.89519878883946E-3</v>
      </c>
      <c r="F208" s="26">
        <f t="shared" si="11"/>
        <v>0.84021575637417401</v>
      </c>
    </row>
    <row r="209" spans="1:6" x14ac:dyDescent="0.2">
      <c r="A209" t="s">
        <v>12</v>
      </c>
      <c r="B209" s="22">
        <v>1232.81</v>
      </c>
      <c r="C209" s="23">
        <f t="shared" si="9"/>
        <v>14793.72</v>
      </c>
      <c r="D209">
        <v>207</v>
      </c>
      <c r="E209" s="25">
        <f t="shared" si="10"/>
        <v>1.8906133831276698E-3</v>
      </c>
      <c r="F209" s="26">
        <f t="shared" si="11"/>
        <v>0.84210636975730169</v>
      </c>
    </row>
    <row r="210" spans="1:6" x14ac:dyDescent="0.2">
      <c r="A210" t="s">
        <v>287</v>
      </c>
      <c r="B210" s="22">
        <v>1227.0200000000002</v>
      </c>
      <c r="C210" s="23">
        <f t="shared" si="9"/>
        <v>14724.240000000002</v>
      </c>
      <c r="D210">
        <v>208</v>
      </c>
      <c r="E210" s="25">
        <f t="shared" si="10"/>
        <v>1.8817339520001571E-3</v>
      </c>
      <c r="F210" s="26">
        <f t="shared" si="11"/>
        <v>0.84398810370930188</v>
      </c>
    </row>
    <row r="211" spans="1:6" x14ac:dyDescent="0.2">
      <c r="A211" t="s">
        <v>625</v>
      </c>
      <c r="B211" s="22">
        <v>1220</v>
      </c>
      <c r="C211" s="23">
        <f t="shared" si="9"/>
        <v>14640</v>
      </c>
      <c r="D211">
        <v>209</v>
      </c>
      <c r="E211" s="25">
        <f t="shared" si="10"/>
        <v>1.870968216850737E-3</v>
      </c>
      <c r="F211" s="26">
        <f t="shared" si="11"/>
        <v>0.84585907192615262</v>
      </c>
    </row>
    <row r="212" spans="1:6" x14ac:dyDescent="0.2">
      <c r="A212" t="s">
        <v>2113</v>
      </c>
      <c r="B212" s="22">
        <v>1215</v>
      </c>
      <c r="C212" s="23">
        <f t="shared" si="9"/>
        <v>14580</v>
      </c>
      <c r="D212">
        <v>210</v>
      </c>
      <c r="E212" s="25">
        <f t="shared" si="10"/>
        <v>1.8633003143226604E-3</v>
      </c>
      <c r="F212" s="26">
        <f t="shared" si="11"/>
        <v>0.84772237224047531</v>
      </c>
    </row>
    <row r="213" spans="1:6" x14ac:dyDescent="0.2">
      <c r="A213" t="s">
        <v>1223</v>
      </c>
      <c r="B213" s="22">
        <v>1212.9000000000001</v>
      </c>
      <c r="C213" s="23">
        <f t="shared" si="9"/>
        <v>14554.800000000001</v>
      </c>
      <c r="D213">
        <v>211</v>
      </c>
      <c r="E213" s="25">
        <f t="shared" si="10"/>
        <v>1.8600797952608682E-3</v>
      </c>
      <c r="F213" s="26">
        <f t="shared" si="11"/>
        <v>0.84958245203573612</v>
      </c>
    </row>
    <row r="214" spans="1:6" x14ac:dyDescent="0.2">
      <c r="A214" t="s">
        <v>275</v>
      </c>
      <c r="B214" s="22">
        <v>1205.8499999999999</v>
      </c>
      <c r="C214" s="23">
        <f t="shared" si="9"/>
        <v>14470.199999999999</v>
      </c>
      <c r="D214">
        <v>212</v>
      </c>
      <c r="E214" s="25">
        <f t="shared" si="10"/>
        <v>1.8492680526962797E-3</v>
      </c>
      <c r="F214" s="26">
        <f t="shared" si="11"/>
        <v>0.85143172008843238</v>
      </c>
    </row>
    <row r="215" spans="1:6" x14ac:dyDescent="0.2">
      <c r="A215" t="s">
        <v>1418</v>
      </c>
      <c r="B215" s="22">
        <v>1196.25</v>
      </c>
      <c r="C215" s="23">
        <f t="shared" si="9"/>
        <v>14355</v>
      </c>
      <c r="D215">
        <v>213</v>
      </c>
      <c r="E215" s="25">
        <f t="shared" si="10"/>
        <v>1.8345456798423724E-3</v>
      </c>
      <c r="F215" s="26">
        <f t="shared" si="11"/>
        <v>0.8532662657682748</v>
      </c>
    </row>
    <row r="216" spans="1:6" x14ac:dyDescent="0.2">
      <c r="A216" t="s">
        <v>1122</v>
      </c>
      <c r="B216" s="22">
        <v>1186.98</v>
      </c>
      <c r="C216" s="23">
        <f t="shared" si="9"/>
        <v>14243.76</v>
      </c>
      <c r="D216">
        <v>214</v>
      </c>
      <c r="E216" s="25">
        <f t="shared" si="10"/>
        <v>1.820329388555318E-3</v>
      </c>
      <c r="F216" s="26">
        <f t="shared" si="11"/>
        <v>0.85508659515683016</v>
      </c>
    </row>
    <row r="217" spans="1:6" x14ac:dyDescent="0.2">
      <c r="A217" t="s">
        <v>1708</v>
      </c>
      <c r="B217" s="22">
        <v>1178</v>
      </c>
      <c r="C217" s="23">
        <f t="shared" si="9"/>
        <v>14136</v>
      </c>
      <c r="D217">
        <v>215</v>
      </c>
      <c r="E217" s="25">
        <f t="shared" si="10"/>
        <v>1.806557835614892E-3</v>
      </c>
      <c r="F217" s="26">
        <f t="shared" si="11"/>
        <v>0.85689315299244506</v>
      </c>
    </row>
    <row r="218" spans="1:6" x14ac:dyDescent="0.2">
      <c r="A218" t="s">
        <v>2140</v>
      </c>
      <c r="B218" s="22">
        <v>1175</v>
      </c>
      <c r="C218" s="23">
        <f t="shared" si="9"/>
        <v>14100</v>
      </c>
      <c r="D218">
        <v>216</v>
      </c>
      <c r="E218" s="25">
        <f t="shared" si="10"/>
        <v>1.8019570940980461E-3</v>
      </c>
      <c r="F218" s="26">
        <f t="shared" si="11"/>
        <v>0.85869511008654309</v>
      </c>
    </row>
    <row r="219" spans="1:6" x14ac:dyDescent="0.2">
      <c r="A219" t="s">
        <v>870</v>
      </c>
      <c r="B219" s="22">
        <v>1167.1300000000001</v>
      </c>
      <c r="C219" s="23">
        <f t="shared" si="9"/>
        <v>14005.560000000001</v>
      </c>
      <c r="D219">
        <v>217</v>
      </c>
      <c r="E219" s="25">
        <f t="shared" si="10"/>
        <v>1.7898878155188532E-3</v>
      </c>
      <c r="F219" s="26">
        <f t="shared" si="11"/>
        <v>0.8604849979020619</v>
      </c>
    </row>
    <row r="220" spans="1:6" x14ac:dyDescent="0.2">
      <c r="A220" t="s">
        <v>493</v>
      </c>
      <c r="B220" s="22">
        <v>1156.8700000000001</v>
      </c>
      <c r="C220" s="23">
        <f t="shared" si="9"/>
        <v>13882.440000000002</v>
      </c>
      <c r="D220">
        <v>218</v>
      </c>
      <c r="E220" s="25">
        <f t="shared" si="10"/>
        <v>1.7741532795312398E-3</v>
      </c>
      <c r="F220" s="26">
        <f t="shared" si="11"/>
        <v>0.86225915118159313</v>
      </c>
    </row>
    <row r="221" spans="1:6" x14ac:dyDescent="0.2">
      <c r="A221" t="s">
        <v>1384</v>
      </c>
      <c r="B221" s="22">
        <v>1136.03</v>
      </c>
      <c r="C221" s="23">
        <f t="shared" si="9"/>
        <v>13632.36</v>
      </c>
      <c r="D221">
        <v>219</v>
      </c>
      <c r="E221" s="25">
        <f t="shared" si="10"/>
        <v>1.7421934617942155E-3</v>
      </c>
      <c r="F221" s="26">
        <f t="shared" si="11"/>
        <v>0.86400134464338729</v>
      </c>
    </row>
    <row r="222" spans="1:6" x14ac:dyDescent="0.2">
      <c r="A222" t="s">
        <v>500</v>
      </c>
      <c r="B222" s="22">
        <v>1123.78</v>
      </c>
      <c r="C222" s="23">
        <f t="shared" si="9"/>
        <v>13485.36</v>
      </c>
      <c r="D222">
        <v>220</v>
      </c>
      <c r="E222" s="25">
        <f t="shared" si="10"/>
        <v>1.7234071006004274E-3</v>
      </c>
      <c r="F222" s="26">
        <f t="shared" si="11"/>
        <v>0.86572475174398777</v>
      </c>
    </row>
    <row r="223" spans="1:6" x14ac:dyDescent="0.2">
      <c r="A223" t="s">
        <v>1806</v>
      </c>
      <c r="B223" s="22">
        <v>1119.26</v>
      </c>
      <c r="C223" s="23">
        <f t="shared" si="9"/>
        <v>13431.119999999999</v>
      </c>
      <c r="D223">
        <v>221</v>
      </c>
      <c r="E223" s="25">
        <f t="shared" si="10"/>
        <v>1.7164753167150458E-3</v>
      </c>
      <c r="F223" s="26">
        <f t="shared" si="11"/>
        <v>0.86744122706070281</v>
      </c>
    </row>
    <row r="224" spans="1:6" x14ac:dyDescent="0.2">
      <c r="A224" t="s">
        <v>520</v>
      </c>
      <c r="B224" s="22">
        <v>1112.1399999999999</v>
      </c>
      <c r="C224" s="23">
        <f t="shared" si="9"/>
        <v>13345.679999999998</v>
      </c>
      <c r="D224">
        <v>222</v>
      </c>
      <c r="E224" s="25">
        <f t="shared" si="10"/>
        <v>1.7055562235150643E-3</v>
      </c>
      <c r="F224" s="26">
        <f t="shared" si="11"/>
        <v>0.86914678328421791</v>
      </c>
    </row>
    <row r="225" spans="1:6" x14ac:dyDescent="0.2">
      <c r="A225" t="s">
        <v>563</v>
      </c>
      <c r="B225" s="22">
        <v>1098.9000000000001</v>
      </c>
      <c r="C225" s="23">
        <f t="shared" si="9"/>
        <v>13186.800000000001</v>
      </c>
      <c r="D225">
        <v>223</v>
      </c>
      <c r="E225" s="25">
        <f t="shared" si="10"/>
        <v>1.6852516176207174E-3</v>
      </c>
      <c r="F225" s="26">
        <f t="shared" si="11"/>
        <v>0.87083203490183858</v>
      </c>
    </row>
    <row r="226" spans="1:6" x14ac:dyDescent="0.2">
      <c r="A226" t="s">
        <v>1409</v>
      </c>
      <c r="B226" s="22">
        <v>1090</v>
      </c>
      <c r="C226" s="23">
        <f t="shared" si="9"/>
        <v>13080</v>
      </c>
      <c r="D226">
        <v>224</v>
      </c>
      <c r="E226" s="25">
        <f t="shared" si="10"/>
        <v>1.6716027511207406E-3</v>
      </c>
      <c r="F226" s="26">
        <f t="shared" si="11"/>
        <v>0.87250363765295935</v>
      </c>
    </row>
    <row r="227" spans="1:6" x14ac:dyDescent="0.2">
      <c r="A227" t="s">
        <v>11</v>
      </c>
      <c r="B227" s="22">
        <v>1084.2</v>
      </c>
      <c r="C227" s="23">
        <f t="shared" si="9"/>
        <v>13010.400000000001</v>
      </c>
      <c r="D227">
        <v>225</v>
      </c>
      <c r="E227" s="25">
        <f t="shared" si="10"/>
        <v>1.6627079841881715E-3</v>
      </c>
      <c r="F227" s="26">
        <f t="shared" si="11"/>
        <v>0.87416634563714757</v>
      </c>
    </row>
    <row r="228" spans="1:6" x14ac:dyDescent="0.2">
      <c r="A228" t="s">
        <v>2188</v>
      </c>
      <c r="B228" s="22">
        <v>1071.78</v>
      </c>
      <c r="C228" s="23">
        <f t="shared" si="9"/>
        <v>12861.36</v>
      </c>
      <c r="D228">
        <v>226</v>
      </c>
      <c r="E228" s="25">
        <f t="shared" si="10"/>
        <v>1.6436609143084288E-3</v>
      </c>
      <c r="F228" s="26">
        <f t="shared" si="11"/>
        <v>0.87581000655145602</v>
      </c>
    </row>
    <row r="229" spans="1:6" x14ac:dyDescent="0.2">
      <c r="A229" t="s">
        <v>1380</v>
      </c>
      <c r="B229" s="22">
        <v>1070</v>
      </c>
      <c r="C229" s="23">
        <f t="shared" si="9"/>
        <v>12840</v>
      </c>
      <c r="D229">
        <v>227</v>
      </c>
      <c r="E229" s="25">
        <f t="shared" si="10"/>
        <v>1.6409311410084334E-3</v>
      </c>
      <c r="F229" s="26">
        <f t="shared" si="11"/>
        <v>0.87745093769246441</v>
      </c>
    </row>
    <row r="230" spans="1:6" x14ac:dyDescent="0.2">
      <c r="A230" t="s">
        <v>312</v>
      </c>
      <c r="B230" s="22">
        <v>1065.54</v>
      </c>
      <c r="C230" s="23">
        <f t="shared" si="9"/>
        <v>12786.48</v>
      </c>
      <c r="D230">
        <v>228</v>
      </c>
      <c r="E230" s="25">
        <f t="shared" si="10"/>
        <v>1.6340913719533887E-3</v>
      </c>
      <c r="F230" s="26">
        <f t="shared" si="11"/>
        <v>0.87908502906441777</v>
      </c>
    </row>
    <row r="231" spans="1:6" x14ac:dyDescent="0.2">
      <c r="A231" t="s">
        <v>2169</v>
      </c>
      <c r="B231" s="22">
        <v>1059.51</v>
      </c>
      <c r="C231" s="23">
        <f t="shared" si="9"/>
        <v>12714.119999999999</v>
      </c>
      <c r="D231">
        <v>229</v>
      </c>
      <c r="E231" s="25">
        <f t="shared" si="10"/>
        <v>1.6248438815045282E-3</v>
      </c>
      <c r="F231" s="26">
        <f t="shared" si="11"/>
        <v>0.88070987294592229</v>
      </c>
    </row>
    <row r="232" spans="1:6" x14ac:dyDescent="0.2">
      <c r="A232" t="s">
        <v>415</v>
      </c>
      <c r="B232" s="22">
        <v>1057.76</v>
      </c>
      <c r="C232" s="23">
        <f t="shared" si="9"/>
        <v>12693.119999999999</v>
      </c>
      <c r="D232">
        <v>230</v>
      </c>
      <c r="E232" s="25">
        <f t="shared" si="10"/>
        <v>1.6221601156197012E-3</v>
      </c>
      <c r="F232" s="26">
        <f t="shared" si="11"/>
        <v>0.88233203306154195</v>
      </c>
    </row>
    <row r="233" spans="1:6" x14ac:dyDescent="0.2">
      <c r="A233" t="s">
        <v>1456</v>
      </c>
      <c r="B233" s="22">
        <v>1047.3499999999999</v>
      </c>
      <c r="C233" s="23">
        <f t="shared" si="9"/>
        <v>12568.199999999999</v>
      </c>
      <c r="D233">
        <v>231</v>
      </c>
      <c r="E233" s="25">
        <f t="shared" si="10"/>
        <v>1.6061955425562453E-3</v>
      </c>
      <c r="F233" s="26">
        <f t="shared" si="11"/>
        <v>0.88393822860409821</v>
      </c>
    </row>
    <row r="234" spans="1:6" x14ac:dyDescent="0.2">
      <c r="A234" t="s">
        <v>32</v>
      </c>
      <c r="B234" s="22">
        <v>1032.18</v>
      </c>
      <c r="C234" s="23">
        <f t="shared" si="9"/>
        <v>12386.16</v>
      </c>
      <c r="D234">
        <v>232</v>
      </c>
      <c r="E234" s="25">
        <f t="shared" si="10"/>
        <v>1.5829311262860605E-3</v>
      </c>
      <c r="F234" s="26">
        <f t="shared" si="11"/>
        <v>0.88552115973038426</v>
      </c>
    </row>
    <row r="235" spans="1:6" x14ac:dyDescent="0.2">
      <c r="A235" t="s">
        <v>1668</v>
      </c>
      <c r="B235" s="22">
        <v>1026.4000000000001</v>
      </c>
      <c r="C235" s="23">
        <f t="shared" si="9"/>
        <v>12316.800000000001</v>
      </c>
      <c r="D235">
        <v>233</v>
      </c>
      <c r="E235" s="25">
        <f t="shared" si="10"/>
        <v>1.5740670309636038E-3</v>
      </c>
      <c r="F235" s="26">
        <f t="shared" si="11"/>
        <v>0.88709522676134789</v>
      </c>
    </row>
    <row r="236" spans="1:6" x14ac:dyDescent="0.2">
      <c r="A236" t="s">
        <v>131</v>
      </c>
      <c r="B236" s="22">
        <v>1024.8600000000001</v>
      </c>
      <c r="C236" s="23">
        <f t="shared" si="9"/>
        <v>12298.320000000002</v>
      </c>
      <c r="D236">
        <v>234</v>
      </c>
      <c r="E236" s="25">
        <f t="shared" si="10"/>
        <v>1.5717053169849564E-3</v>
      </c>
      <c r="F236" s="26">
        <f t="shared" si="11"/>
        <v>0.88866693207833281</v>
      </c>
    </row>
    <row r="237" spans="1:6" x14ac:dyDescent="0.2">
      <c r="A237" t="s">
        <v>674</v>
      </c>
      <c r="B237" s="22">
        <v>1011.36</v>
      </c>
      <c r="C237" s="23">
        <f t="shared" si="9"/>
        <v>12136.32</v>
      </c>
      <c r="D237">
        <v>235</v>
      </c>
      <c r="E237" s="25">
        <f t="shared" si="10"/>
        <v>1.5510019801591487E-3</v>
      </c>
      <c r="F237" s="26">
        <f t="shared" si="11"/>
        <v>0.89021793405849192</v>
      </c>
    </row>
    <row r="238" spans="1:6" x14ac:dyDescent="0.2">
      <c r="A238" t="s">
        <v>1011</v>
      </c>
      <c r="B238" s="22">
        <v>1011.14</v>
      </c>
      <c r="C238" s="23">
        <f t="shared" si="9"/>
        <v>12133.68</v>
      </c>
      <c r="D238">
        <v>236</v>
      </c>
      <c r="E238" s="25">
        <f t="shared" si="10"/>
        <v>1.5506645924479134E-3</v>
      </c>
      <c r="F238" s="26">
        <f t="shared" si="11"/>
        <v>0.89176859865093983</v>
      </c>
    </row>
    <row r="239" spans="1:6" x14ac:dyDescent="0.2">
      <c r="A239" t="s">
        <v>2048</v>
      </c>
      <c r="B239" s="22">
        <v>1009.3699999999999</v>
      </c>
      <c r="C239" s="23">
        <f t="shared" si="9"/>
        <v>12112.439999999999</v>
      </c>
      <c r="D239">
        <v>237</v>
      </c>
      <c r="E239" s="25">
        <f t="shared" si="10"/>
        <v>1.547950154952974E-3</v>
      </c>
      <c r="F239" s="26">
        <f t="shared" si="11"/>
        <v>0.89331654880589284</v>
      </c>
    </row>
    <row r="240" spans="1:6" x14ac:dyDescent="0.2">
      <c r="A240" t="s">
        <v>1105</v>
      </c>
      <c r="B240" s="22">
        <v>993.42</v>
      </c>
      <c r="C240" s="23">
        <f t="shared" si="9"/>
        <v>11921.039999999999</v>
      </c>
      <c r="D240">
        <v>238</v>
      </c>
      <c r="E240" s="25">
        <f t="shared" si="10"/>
        <v>1.5234895458884092E-3</v>
      </c>
      <c r="F240" s="26">
        <f t="shared" si="11"/>
        <v>0.89484003835178128</v>
      </c>
    </row>
    <row r="241" spans="1:6" x14ac:dyDescent="0.2">
      <c r="A241" t="s">
        <v>2224</v>
      </c>
      <c r="B241" s="22">
        <v>970.93000000000006</v>
      </c>
      <c r="C241" s="23">
        <f t="shared" si="9"/>
        <v>11651.16</v>
      </c>
      <c r="D241">
        <v>239</v>
      </c>
      <c r="E241" s="25">
        <f t="shared" si="10"/>
        <v>1.4889993203171198E-3</v>
      </c>
      <c r="F241" s="26">
        <f t="shared" si="11"/>
        <v>0.89632903767209837</v>
      </c>
    </row>
    <row r="242" spans="1:6" x14ac:dyDescent="0.2">
      <c r="A242" t="s">
        <v>1276</v>
      </c>
      <c r="B242" s="22">
        <v>968.68999999999983</v>
      </c>
      <c r="C242" s="23">
        <f t="shared" si="9"/>
        <v>11624.279999999999</v>
      </c>
      <c r="D242">
        <v>240</v>
      </c>
      <c r="E242" s="25">
        <f t="shared" si="10"/>
        <v>1.4855640999845412E-3</v>
      </c>
      <c r="F242" s="26">
        <f t="shared" si="11"/>
        <v>0.89781460177208294</v>
      </c>
    </row>
    <row r="243" spans="1:6" x14ac:dyDescent="0.2">
      <c r="A243" t="s">
        <v>116</v>
      </c>
      <c r="B243" s="22">
        <v>962.81000000000006</v>
      </c>
      <c r="C243" s="23">
        <f t="shared" si="9"/>
        <v>11553.720000000001</v>
      </c>
      <c r="D243">
        <v>241</v>
      </c>
      <c r="E243" s="25">
        <f t="shared" si="10"/>
        <v>1.4765466466115232E-3</v>
      </c>
      <c r="F243" s="26">
        <f t="shared" si="11"/>
        <v>0.89929114841869451</v>
      </c>
    </row>
    <row r="244" spans="1:6" x14ac:dyDescent="0.2">
      <c r="A244" t="s">
        <v>1883</v>
      </c>
      <c r="B244" s="22">
        <v>943.88</v>
      </c>
      <c r="C244" s="23">
        <f t="shared" si="9"/>
        <v>11326.56</v>
      </c>
      <c r="D244">
        <v>242</v>
      </c>
      <c r="E244" s="25">
        <f t="shared" si="10"/>
        <v>1.4475159676402244E-3</v>
      </c>
      <c r="F244" s="26">
        <f t="shared" si="11"/>
        <v>0.90073866438633476</v>
      </c>
    </row>
    <row r="245" spans="1:6" x14ac:dyDescent="0.2">
      <c r="A245" t="s">
        <v>2017</v>
      </c>
      <c r="B245" s="22">
        <v>929.95</v>
      </c>
      <c r="C245" s="23">
        <f t="shared" si="9"/>
        <v>11159.400000000001</v>
      </c>
      <c r="D245">
        <v>243</v>
      </c>
      <c r="E245" s="25">
        <f t="shared" si="10"/>
        <v>1.4261531911970026E-3</v>
      </c>
      <c r="F245" s="26">
        <f t="shared" si="11"/>
        <v>0.90216481757753175</v>
      </c>
    </row>
    <row r="246" spans="1:6" x14ac:dyDescent="0.2">
      <c r="A246" t="s">
        <v>905</v>
      </c>
      <c r="B246" s="22">
        <v>929.67</v>
      </c>
      <c r="C246" s="23">
        <f t="shared" si="9"/>
        <v>11156.039999999999</v>
      </c>
      <c r="D246">
        <v>244</v>
      </c>
      <c r="E246" s="25">
        <f t="shared" si="10"/>
        <v>1.4257237886554301E-3</v>
      </c>
      <c r="F246" s="26">
        <f t="shared" si="11"/>
        <v>0.90359054136618722</v>
      </c>
    </row>
    <row r="247" spans="1:6" x14ac:dyDescent="0.2">
      <c r="A247" t="s">
        <v>951</v>
      </c>
      <c r="B247" s="22">
        <v>922.36</v>
      </c>
      <c r="C247" s="23">
        <f t="shared" si="9"/>
        <v>11068.32</v>
      </c>
      <c r="D247">
        <v>245</v>
      </c>
      <c r="E247" s="25">
        <f t="shared" si="10"/>
        <v>1.4145133151593817E-3</v>
      </c>
      <c r="F247" s="26">
        <f t="shared" si="11"/>
        <v>0.90500505468134662</v>
      </c>
    </row>
    <row r="248" spans="1:6" x14ac:dyDescent="0.2">
      <c r="A248" t="s">
        <v>868</v>
      </c>
      <c r="B248" s="22">
        <v>911.6400000000001</v>
      </c>
      <c r="C248" s="23">
        <f t="shared" si="9"/>
        <v>10939.68</v>
      </c>
      <c r="D248">
        <v>246</v>
      </c>
      <c r="E248" s="25">
        <f t="shared" si="10"/>
        <v>1.3980733321391852E-3</v>
      </c>
      <c r="F248" s="26">
        <f t="shared" si="11"/>
        <v>0.90640312801348577</v>
      </c>
    </row>
    <row r="249" spans="1:6" x14ac:dyDescent="0.2">
      <c r="A249" t="s">
        <v>2049</v>
      </c>
      <c r="B249" s="22">
        <v>909.52</v>
      </c>
      <c r="C249" s="23">
        <f t="shared" si="9"/>
        <v>10914.24</v>
      </c>
      <c r="D249">
        <v>247</v>
      </c>
      <c r="E249" s="25">
        <f t="shared" si="10"/>
        <v>1.3948221414672806E-3</v>
      </c>
      <c r="F249" s="26">
        <f t="shared" si="11"/>
        <v>0.90779795015495302</v>
      </c>
    </row>
    <row r="250" spans="1:6" x14ac:dyDescent="0.2">
      <c r="A250" t="s">
        <v>1718</v>
      </c>
      <c r="B250" s="22">
        <v>893.55</v>
      </c>
      <c r="C250" s="23">
        <f t="shared" si="9"/>
        <v>10722.599999999999</v>
      </c>
      <c r="D250">
        <v>248</v>
      </c>
      <c r="E250" s="25">
        <f t="shared" si="10"/>
        <v>1.3703308607926031E-3</v>
      </c>
      <c r="F250" s="26">
        <f t="shared" si="11"/>
        <v>0.90916828101574565</v>
      </c>
    </row>
    <row r="251" spans="1:6" x14ac:dyDescent="0.2">
      <c r="A251" t="s">
        <v>2194</v>
      </c>
      <c r="B251" s="22">
        <v>890</v>
      </c>
      <c r="C251" s="23">
        <f t="shared" si="9"/>
        <v>10680</v>
      </c>
      <c r="D251">
        <v>249</v>
      </c>
      <c r="E251" s="25">
        <f t="shared" si="10"/>
        <v>1.3648866499976688E-3</v>
      </c>
      <c r="F251" s="26">
        <f t="shared" si="11"/>
        <v>0.91053316766574333</v>
      </c>
    </row>
    <row r="252" spans="1:6" x14ac:dyDescent="0.2">
      <c r="A252" t="s">
        <v>950</v>
      </c>
      <c r="B252" s="22">
        <v>873</v>
      </c>
      <c r="C252" s="23">
        <f t="shared" si="9"/>
        <v>10476</v>
      </c>
      <c r="D252">
        <v>250</v>
      </c>
      <c r="E252" s="25">
        <f t="shared" si="10"/>
        <v>1.3388157814022078E-3</v>
      </c>
      <c r="F252" s="26">
        <f t="shared" si="11"/>
        <v>0.91187198344714548</v>
      </c>
    </row>
    <row r="253" spans="1:6" x14ac:dyDescent="0.2">
      <c r="A253" t="s">
        <v>1827</v>
      </c>
      <c r="B253" s="22">
        <v>870.96</v>
      </c>
      <c r="C253" s="23">
        <f t="shared" si="9"/>
        <v>10451.52</v>
      </c>
      <c r="D253">
        <v>251</v>
      </c>
      <c r="E253" s="25">
        <f t="shared" si="10"/>
        <v>1.3356872771707524E-3</v>
      </c>
      <c r="F253" s="26">
        <f t="shared" si="11"/>
        <v>0.91320767072431619</v>
      </c>
    </row>
    <row r="254" spans="1:6" x14ac:dyDescent="0.2">
      <c r="A254" t="s">
        <v>1219</v>
      </c>
      <c r="B254" s="22">
        <v>867.95</v>
      </c>
      <c r="C254" s="23">
        <f t="shared" si="9"/>
        <v>10415.400000000001</v>
      </c>
      <c r="D254">
        <v>252</v>
      </c>
      <c r="E254" s="25">
        <f t="shared" si="10"/>
        <v>1.3310711998488504E-3</v>
      </c>
      <c r="F254" s="26">
        <f t="shared" si="11"/>
        <v>0.91453874192416507</v>
      </c>
    </row>
    <row r="255" spans="1:6" x14ac:dyDescent="0.2">
      <c r="A255" t="s">
        <v>1483</v>
      </c>
      <c r="B255" s="22">
        <v>850.77</v>
      </c>
      <c r="C255" s="23">
        <f t="shared" si="9"/>
        <v>10209.24</v>
      </c>
      <c r="D255">
        <v>253</v>
      </c>
      <c r="E255" s="25">
        <f t="shared" si="10"/>
        <v>1.3047242867623783E-3</v>
      </c>
      <c r="F255" s="26">
        <f t="shared" si="11"/>
        <v>0.91584346621092749</v>
      </c>
    </row>
    <row r="256" spans="1:6" x14ac:dyDescent="0.2">
      <c r="A256" t="s">
        <v>2290</v>
      </c>
      <c r="B256" s="22">
        <v>850.74</v>
      </c>
      <c r="C256" s="23">
        <f t="shared" si="9"/>
        <v>10208.880000000001</v>
      </c>
      <c r="D256">
        <v>254</v>
      </c>
      <c r="E256" s="25">
        <f t="shared" si="10"/>
        <v>1.3046782793472099E-3</v>
      </c>
      <c r="F256" s="26">
        <f t="shared" si="11"/>
        <v>0.91714814449027471</v>
      </c>
    </row>
    <row r="257" spans="1:6" x14ac:dyDescent="0.2">
      <c r="A257" t="s">
        <v>887</v>
      </c>
      <c r="B257" s="22">
        <v>850</v>
      </c>
      <c r="C257" s="23">
        <f t="shared" si="9"/>
        <v>10200</v>
      </c>
      <c r="D257">
        <v>255</v>
      </c>
      <c r="E257" s="25">
        <f t="shared" si="10"/>
        <v>1.3035434297730545E-3</v>
      </c>
      <c r="F257" s="26">
        <f t="shared" si="11"/>
        <v>0.91845168792004772</v>
      </c>
    </row>
    <row r="258" spans="1:6" x14ac:dyDescent="0.2">
      <c r="A258" t="s">
        <v>1603</v>
      </c>
      <c r="B258" s="22">
        <v>850</v>
      </c>
      <c r="C258" s="23">
        <f t="shared" si="9"/>
        <v>10200</v>
      </c>
      <c r="D258">
        <v>256</v>
      </c>
      <c r="E258" s="25">
        <f t="shared" si="10"/>
        <v>1.3035434297730545E-3</v>
      </c>
      <c r="F258" s="26">
        <f t="shared" si="11"/>
        <v>0.91975523134982073</v>
      </c>
    </row>
    <row r="259" spans="1:6" x14ac:dyDescent="0.2">
      <c r="A259" t="s">
        <v>564</v>
      </c>
      <c r="B259" s="22">
        <v>848.52</v>
      </c>
      <c r="C259" s="23">
        <f t="shared" ref="C259:C322" si="12">B259*12</f>
        <v>10182.24</v>
      </c>
      <c r="D259">
        <v>257</v>
      </c>
      <c r="E259" s="25">
        <f t="shared" si="10"/>
        <v>1.3012737306247438E-3</v>
      </c>
      <c r="F259" s="26">
        <f t="shared" si="11"/>
        <v>0.92105650508044545</v>
      </c>
    </row>
    <row r="260" spans="1:6" x14ac:dyDescent="0.2">
      <c r="A260" t="s">
        <v>1445</v>
      </c>
      <c r="B260" s="22">
        <v>847.22</v>
      </c>
      <c r="C260" s="23">
        <f t="shared" si="12"/>
        <v>10166.64</v>
      </c>
      <c r="D260">
        <v>258</v>
      </c>
      <c r="E260" s="25">
        <f t="shared" ref="E260:E323" si="13">C260/C$2</f>
        <v>1.2992800759674438E-3</v>
      </c>
      <c r="F260" s="26">
        <f t="shared" si="11"/>
        <v>0.92235578515641292</v>
      </c>
    </row>
    <row r="261" spans="1:6" x14ac:dyDescent="0.2">
      <c r="A261" t="s">
        <v>475</v>
      </c>
      <c r="B261" s="22">
        <v>840.7</v>
      </c>
      <c r="C261" s="23">
        <f t="shared" si="12"/>
        <v>10088.400000000001</v>
      </c>
      <c r="D261">
        <v>259</v>
      </c>
      <c r="E261" s="25">
        <f t="shared" si="13"/>
        <v>1.2892811310708319E-3</v>
      </c>
      <c r="F261" s="26">
        <f t="shared" ref="F261:F324" si="14">F260+E261</f>
        <v>0.92364506628748377</v>
      </c>
    </row>
    <row r="262" spans="1:6" x14ac:dyDescent="0.2">
      <c r="A262" t="s">
        <v>2314</v>
      </c>
      <c r="B262" s="22">
        <v>838.61000000000013</v>
      </c>
      <c r="C262" s="23">
        <f t="shared" si="12"/>
        <v>10063.320000000002</v>
      </c>
      <c r="D262">
        <v>260</v>
      </c>
      <c r="E262" s="25">
        <f t="shared" si="13"/>
        <v>1.2860759478140959E-3</v>
      </c>
      <c r="F262" s="26">
        <f t="shared" si="14"/>
        <v>0.92493114223529782</v>
      </c>
    </row>
    <row r="263" spans="1:6" x14ac:dyDescent="0.2">
      <c r="A263" t="s">
        <v>608</v>
      </c>
      <c r="B263" s="22">
        <v>837.46</v>
      </c>
      <c r="C263" s="23">
        <f t="shared" si="12"/>
        <v>10049.52</v>
      </c>
      <c r="D263">
        <v>261</v>
      </c>
      <c r="E263" s="25">
        <f t="shared" si="13"/>
        <v>1.284312330232638E-3</v>
      </c>
      <c r="F263" s="26">
        <f t="shared" si="14"/>
        <v>0.92621545456553045</v>
      </c>
    </row>
    <row r="264" spans="1:6" x14ac:dyDescent="0.2">
      <c r="A264" t="s">
        <v>678</v>
      </c>
      <c r="B264" s="22">
        <v>835</v>
      </c>
      <c r="C264" s="23">
        <f t="shared" si="12"/>
        <v>10020</v>
      </c>
      <c r="D264">
        <v>262</v>
      </c>
      <c r="E264" s="25">
        <f t="shared" si="13"/>
        <v>1.2805397221888242E-3</v>
      </c>
      <c r="F264" s="26">
        <f t="shared" si="14"/>
        <v>0.92749599428771923</v>
      </c>
    </row>
    <row r="265" spans="1:6" x14ac:dyDescent="0.2">
      <c r="A265" t="s">
        <v>329</v>
      </c>
      <c r="B265" s="22">
        <v>832.74</v>
      </c>
      <c r="C265" s="23">
        <f t="shared" si="12"/>
        <v>9992.880000000001</v>
      </c>
      <c r="D265">
        <v>263</v>
      </c>
      <c r="E265" s="25">
        <f t="shared" si="13"/>
        <v>1.2770738302461337E-3</v>
      </c>
      <c r="F265" s="26">
        <f t="shared" si="14"/>
        <v>0.92877306811796534</v>
      </c>
    </row>
    <row r="266" spans="1:6" x14ac:dyDescent="0.2">
      <c r="A266" t="s">
        <v>2287</v>
      </c>
      <c r="B266" s="22">
        <v>816.07999999999993</v>
      </c>
      <c r="C266" s="23">
        <f t="shared" si="12"/>
        <v>9792.9599999999991</v>
      </c>
      <c r="D266">
        <v>264</v>
      </c>
      <c r="E266" s="25">
        <f t="shared" si="13"/>
        <v>1.2515243790225815E-3</v>
      </c>
      <c r="F266" s="26">
        <f t="shared" si="14"/>
        <v>0.93002459249698788</v>
      </c>
    </row>
    <row r="267" spans="1:6" x14ac:dyDescent="0.2">
      <c r="A267" t="s">
        <v>1176</v>
      </c>
      <c r="B267" s="22">
        <v>808.98</v>
      </c>
      <c r="C267" s="23">
        <f t="shared" si="12"/>
        <v>9707.76</v>
      </c>
      <c r="D267">
        <v>265</v>
      </c>
      <c r="E267" s="25">
        <f t="shared" si="13"/>
        <v>1.2406359574327125E-3</v>
      </c>
      <c r="F267" s="26">
        <f t="shared" si="14"/>
        <v>0.93126522845442061</v>
      </c>
    </row>
    <row r="268" spans="1:6" x14ac:dyDescent="0.2">
      <c r="A268" t="s">
        <v>2123</v>
      </c>
      <c r="B268" s="22">
        <v>805</v>
      </c>
      <c r="C268" s="23">
        <f t="shared" si="12"/>
        <v>9660</v>
      </c>
      <c r="D268">
        <v>266</v>
      </c>
      <c r="E268" s="25">
        <f t="shared" si="13"/>
        <v>1.2345323070203633E-3</v>
      </c>
      <c r="F268" s="26">
        <f t="shared" si="14"/>
        <v>0.93249976076144092</v>
      </c>
    </row>
    <row r="269" spans="1:6" x14ac:dyDescent="0.2">
      <c r="A269" t="s">
        <v>2202</v>
      </c>
      <c r="B269" s="22">
        <v>798.28</v>
      </c>
      <c r="C269" s="23">
        <f t="shared" si="12"/>
        <v>9579.36</v>
      </c>
      <c r="D269">
        <v>267</v>
      </c>
      <c r="E269" s="25">
        <f t="shared" si="13"/>
        <v>1.2242266460226283E-3</v>
      </c>
      <c r="F269" s="26">
        <f t="shared" si="14"/>
        <v>0.93372398740746354</v>
      </c>
    </row>
    <row r="270" spans="1:6" x14ac:dyDescent="0.2">
      <c r="A270" t="s">
        <v>388</v>
      </c>
      <c r="B270" s="22">
        <v>785.42</v>
      </c>
      <c r="C270" s="23">
        <f t="shared" si="12"/>
        <v>9425.0399999999991</v>
      </c>
      <c r="D270">
        <v>268</v>
      </c>
      <c r="E270" s="25">
        <f t="shared" si="13"/>
        <v>1.2045048007204146E-3</v>
      </c>
      <c r="F270" s="26">
        <f t="shared" si="14"/>
        <v>0.93492849220818397</v>
      </c>
    </row>
    <row r="271" spans="1:6" x14ac:dyDescent="0.2">
      <c r="A271" t="s">
        <v>1951</v>
      </c>
      <c r="B271" s="22">
        <v>785.3900000000001</v>
      </c>
      <c r="C271" s="23">
        <f t="shared" si="12"/>
        <v>9424.68</v>
      </c>
      <c r="D271">
        <v>269</v>
      </c>
      <c r="E271" s="25">
        <f t="shared" si="13"/>
        <v>1.2044587933052462E-3</v>
      </c>
      <c r="F271" s="26">
        <f t="shared" si="14"/>
        <v>0.93613295100148919</v>
      </c>
    </row>
    <row r="272" spans="1:6" x14ac:dyDescent="0.2">
      <c r="A272" t="s">
        <v>1180</v>
      </c>
      <c r="B272" s="22">
        <v>770</v>
      </c>
      <c r="C272" s="23">
        <f t="shared" si="12"/>
        <v>9240</v>
      </c>
      <c r="D272">
        <v>270</v>
      </c>
      <c r="E272" s="25">
        <f t="shared" si="13"/>
        <v>1.1808569893238259E-3</v>
      </c>
      <c r="F272" s="26">
        <f t="shared" si="14"/>
        <v>0.93731380799081299</v>
      </c>
    </row>
    <row r="273" spans="1:6" x14ac:dyDescent="0.2">
      <c r="A273" t="s">
        <v>1155</v>
      </c>
      <c r="B273" s="22">
        <v>769.62</v>
      </c>
      <c r="C273" s="23">
        <f t="shared" si="12"/>
        <v>9235.44</v>
      </c>
      <c r="D273">
        <v>271</v>
      </c>
      <c r="E273" s="25">
        <f t="shared" si="13"/>
        <v>1.180274228731692E-3</v>
      </c>
      <c r="F273" s="26">
        <f t="shared" si="14"/>
        <v>0.93849408221954467</v>
      </c>
    </row>
    <row r="274" spans="1:6" x14ac:dyDescent="0.2">
      <c r="A274" t="s">
        <v>1520</v>
      </c>
      <c r="B274" s="22">
        <v>766.82</v>
      </c>
      <c r="C274" s="23">
        <f t="shared" si="12"/>
        <v>9201.84</v>
      </c>
      <c r="D274">
        <v>272</v>
      </c>
      <c r="E274" s="25">
        <f t="shared" si="13"/>
        <v>1.175980203315969E-3</v>
      </c>
      <c r="F274" s="26">
        <f t="shared" si="14"/>
        <v>0.93967006242286066</v>
      </c>
    </row>
    <row r="275" spans="1:6" x14ac:dyDescent="0.2">
      <c r="A275" t="s">
        <v>2076</v>
      </c>
      <c r="B275" s="22">
        <v>766.13</v>
      </c>
      <c r="C275" s="23">
        <f t="shared" si="12"/>
        <v>9193.56</v>
      </c>
      <c r="D275">
        <v>273</v>
      </c>
      <c r="E275" s="25">
        <f t="shared" si="13"/>
        <v>1.1749220327670943E-3</v>
      </c>
      <c r="F275" s="26">
        <f t="shared" si="14"/>
        <v>0.94084498445562781</v>
      </c>
    </row>
    <row r="276" spans="1:6" x14ac:dyDescent="0.2">
      <c r="A276" t="s">
        <v>1959</v>
      </c>
      <c r="B276" s="22">
        <v>752.76</v>
      </c>
      <c r="C276" s="23">
        <f t="shared" si="12"/>
        <v>9033.119999999999</v>
      </c>
      <c r="D276">
        <v>274</v>
      </c>
      <c r="E276" s="25">
        <f t="shared" si="13"/>
        <v>1.154418061407017E-3</v>
      </c>
      <c r="F276" s="26">
        <f t="shared" si="14"/>
        <v>0.94199940251703485</v>
      </c>
    </row>
    <row r="277" spans="1:6" x14ac:dyDescent="0.2">
      <c r="A277" t="s">
        <v>148</v>
      </c>
      <c r="B277" s="22">
        <v>739</v>
      </c>
      <c r="C277" s="23">
        <f t="shared" si="12"/>
        <v>8868</v>
      </c>
      <c r="D277">
        <v>275</v>
      </c>
      <c r="E277" s="25">
        <f t="shared" si="13"/>
        <v>1.1333159936497497E-3</v>
      </c>
      <c r="F277" s="26">
        <f t="shared" si="14"/>
        <v>0.94313271851068459</v>
      </c>
    </row>
    <row r="278" spans="1:6" x14ac:dyDescent="0.2">
      <c r="A278" t="s">
        <v>1512</v>
      </c>
      <c r="B278" s="22">
        <v>738.31999999999994</v>
      </c>
      <c r="C278" s="23">
        <f t="shared" si="12"/>
        <v>8859.84</v>
      </c>
      <c r="D278">
        <v>276</v>
      </c>
      <c r="E278" s="25">
        <f t="shared" si="13"/>
        <v>1.1322731589059314E-3</v>
      </c>
      <c r="F278" s="26">
        <f t="shared" si="14"/>
        <v>0.94426499166959055</v>
      </c>
    </row>
    <row r="279" spans="1:6" x14ac:dyDescent="0.2">
      <c r="A279" t="s">
        <v>1607</v>
      </c>
      <c r="B279" s="22">
        <v>737.65</v>
      </c>
      <c r="C279" s="23">
        <f t="shared" si="12"/>
        <v>8851.7999999999993</v>
      </c>
      <c r="D279">
        <v>277</v>
      </c>
      <c r="E279" s="25">
        <f t="shared" si="13"/>
        <v>1.1312456599671689E-3</v>
      </c>
      <c r="F279" s="26">
        <f t="shared" si="14"/>
        <v>0.94539623732955769</v>
      </c>
    </row>
    <row r="280" spans="1:6" x14ac:dyDescent="0.2">
      <c r="A280" t="s">
        <v>1823</v>
      </c>
      <c r="B280" s="22">
        <v>714.77</v>
      </c>
      <c r="C280" s="23">
        <f t="shared" si="12"/>
        <v>8577.24</v>
      </c>
      <c r="D280">
        <v>278</v>
      </c>
      <c r="E280" s="25">
        <f t="shared" si="13"/>
        <v>1.0961573379986895E-3</v>
      </c>
      <c r="F280" s="26">
        <f t="shared" si="14"/>
        <v>0.94649239466755641</v>
      </c>
    </row>
    <row r="281" spans="1:6" x14ac:dyDescent="0.2">
      <c r="A281" t="s">
        <v>247</v>
      </c>
      <c r="B281" s="22">
        <v>711.04</v>
      </c>
      <c r="C281" s="23">
        <f t="shared" si="12"/>
        <v>8532.48</v>
      </c>
      <c r="D281">
        <v>279</v>
      </c>
      <c r="E281" s="25">
        <f t="shared" si="13"/>
        <v>1.0904370827127443E-3</v>
      </c>
      <c r="F281" s="26">
        <f t="shared" si="14"/>
        <v>0.94758283175026914</v>
      </c>
    </row>
    <row r="282" spans="1:6" x14ac:dyDescent="0.2">
      <c r="A282" t="s">
        <v>593</v>
      </c>
      <c r="B282" s="22">
        <v>700</v>
      </c>
      <c r="C282" s="23">
        <f t="shared" si="12"/>
        <v>8400</v>
      </c>
      <c r="D282">
        <v>280</v>
      </c>
      <c r="E282" s="25">
        <f t="shared" si="13"/>
        <v>1.0735063539307507E-3</v>
      </c>
      <c r="F282" s="26">
        <f t="shared" si="14"/>
        <v>0.94865633810419991</v>
      </c>
    </row>
    <row r="283" spans="1:6" x14ac:dyDescent="0.2">
      <c r="A283" t="s">
        <v>2243</v>
      </c>
      <c r="B283" s="22">
        <v>697.35</v>
      </c>
      <c r="C283" s="23">
        <f t="shared" si="12"/>
        <v>8368.2000000000007</v>
      </c>
      <c r="D283">
        <v>281</v>
      </c>
      <c r="E283" s="25">
        <f t="shared" si="13"/>
        <v>1.0694423655908702E-3</v>
      </c>
      <c r="F283" s="26">
        <f t="shared" si="14"/>
        <v>0.94972578046979084</v>
      </c>
    </row>
    <row r="284" spans="1:6" x14ac:dyDescent="0.2">
      <c r="A284" t="s">
        <v>1168</v>
      </c>
      <c r="B284" s="22">
        <v>686.25</v>
      </c>
      <c r="C284" s="23">
        <f t="shared" si="12"/>
        <v>8235</v>
      </c>
      <c r="D284">
        <v>282</v>
      </c>
      <c r="E284" s="25">
        <f t="shared" si="13"/>
        <v>1.0524196219785396E-3</v>
      </c>
      <c r="F284" s="26">
        <f t="shared" si="14"/>
        <v>0.95077820009176939</v>
      </c>
    </row>
    <row r="285" spans="1:6" x14ac:dyDescent="0.2">
      <c r="A285" t="s">
        <v>48</v>
      </c>
      <c r="B285" s="22">
        <v>682.97</v>
      </c>
      <c r="C285" s="23">
        <f t="shared" si="12"/>
        <v>8195.64</v>
      </c>
      <c r="D285">
        <v>283</v>
      </c>
      <c r="E285" s="25">
        <f t="shared" si="13"/>
        <v>1.0473894779201211E-3</v>
      </c>
      <c r="F285" s="26">
        <f t="shared" si="14"/>
        <v>0.95182558956968955</v>
      </c>
    </row>
    <row r="286" spans="1:6" x14ac:dyDescent="0.2">
      <c r="A286" t="s">
        <v>35</v>
      </c>
      <c r="B286" s="22">
        <v>682.71</v>
      </c>
      <c r="C286" s="23">
        <f t="shared" si="12"/>
        <v>8192.52</v>
      </c>
      <c r="D286">
        <v>284</v>
      </c>
      <c r="E286" s="25">
        <f t="shared" si="13"/>
        <v>1.0469907469886613E-3</v>
      </c>
      <c r="F286" s="26">
        <f t="shared" si="14"/>
        <v>0.95287258031667821</v>
      </c>
    </row>
    <row r="287" spans="1:6" x14ac:dyDescent="0.2">
      <c r="A287" t="s">
        <v>1320</v>
      </c>
      <c r="B287" s="22">
        <v>675</v>
      </c>
      <c r="C287" s="23">
        <f t="shared" si="12"/>
        <v>8100</v>
      </c>
      <c r="D287">
        <v>285</v>
      </c>
      <c r="E287" s="25">
        <f t="shared" si="13"/>
        <v>1.0351668412903669E-3</v>
      </c>
      <c r="F287" s="26">
        <f t="shared" si="14"/>
        <v>0.95390774715796856</v>
      </c>
    </row>
    <row r="288" spans="1:6" x14ac:dyDescent="0.2">
      <c r="A288" t="s">
        <v>224</v>
      </c>
      <c r="B288" s="22">
        <v>675</v>
      </c>
      <c r="C288" s="23">
        <f t="shared" si="12"/>
        <v>8100</v>
      </c>
      <c r="D288">
        <v>286</v>
      </c>
      <c r="E288" s="25">
        <f t="shared" si="13"/>
        <v>1.0351668412903669E-3</v>
      </c>
      <c r="F288" s="26">
        <f t="shared" si="14"/>
        <v>0.9549429139992589</v>
      </c>
    </row>
    <row r="289" spans="1:6" x14ac:dyDescent="0.2">
      <c r="A289" t="s">
        <v>1933</v>
      </c>
      <c r="B289" s="22">
        <v>670</v>
      </c>
      <c r="C289" s="23">
        <f t="shared" si="12"/>
        <v>8040</v>
      </c>
      <c r="D289">
        <v>287</v>
      </c>
      <c r="E289" s="25">
        <f t="shared" si="13"/>
        <v>1.0274989387622901E-3</v>
      </c>
      <c r="F289" s="26">
        <f t="shared" si="14"/>
        <v>0.95597041293802121</v>
      </c>
    </row>
    <row r="290" spans="1:6" x14ac:dyDescent="0.2">
      <c r="A290" t="s">
        <v>1412</v>
      </c>
      <c r="B290" s="22">
        <v>666.26</v>
      </c>
      <c r="C290" s="23">
        <f t="shared" si="12"/>
        <v>7995.12</v>
      </c>
      <c r="D290">
        <v>288</v>
      </c>
      <c r="E290" s="25">
        <f t="shared" si="13"/>
        <v>1.0217633476712886E-3</v>
      </c>
      <c r="F290" s="26">
        <f t="shared" si="14"/>
        <v>0.95699217628569244</v>
      </c>
    </row>
    <row r="291" spans="1:6" x14ac:dyDescent="0.2">
      <c r="A291" t="s">
        <v>1405</v>
      </c>
      <c r="B291" s="22">
        <v>664.33</v>
      </c>
      <c r="C291" s="23">
        <f t="shared" si="12"/>
        <v>7971.9600000000009</v>
      </c>
      <c r="D291">
        <v>289</v>
      </c>
      <c r="E291" s="25">
        <f t="shared" si="13"/>
        <v>1.0188035372954512E-3</v>
      </c>
      <c r="F291" s="26">
        <f t="shared" si="14"/>
        <v>0.95801097982298788</v>
      </c>
    </row>
    <row r="292" spans="1:6" x14ac:dyDescent="0.2">
      <c r="A292" t="s">
        <v>525</v>
      </c>
      <c r="B292" s="22">
        <v>657.94</v>
      </c>
      <c r="C292" s="23">
        <f t="shared" si="12"/>
        <v>7895.2800000000007</v>
      </c>
      <c r="D292">
        <v>290</v>
      </c>
      <c r="E292" s="25">
        <f t="shared" si="13"/>
        <v>1.009003957864569E-3</v>
      </c>
      <c r="F292" s="26">
        <f t="shared" si="14"/>
        <v>0.9590199837808524</v>
      </c>
    </row>
    <row r="293" spans="1:6" x14ac:dyDescent="0.2">
      <c r="A293" t="s">
        <v>136</v>
      </c>
      <c r="B293" s="22">
        <v>655.95</v>
      </c>
      <c r="C293" s="23">
        <f t="shared" si="12"/>
        <v>7871.4000000000005</v>
      </c>
      <c r="D293">
        <v>291</v>
      </c>
      <c r="E293" s="25">
        <f t="shared" si="13"/>
        <v>1.0059521326583943E-3</v>
      </c>
      <c r="F293" s="26">
        <f t="shared" si="14"/>
        <v>0.96002593591351082</v>
      </c>
    </row>
    <row r="294" spans="1:6" x14ac:dyDescent="0.2">
      <c r="A294" t="s">
        <v>696</v>
      </c>
      <c r="B294" s="22">
        <v>645.29</v>
      </c>
      <c r="C294" s="23">
        <f t="shared" si="12"/>
        <v>7743.48</v>
      </c>
      <c r="D294">
        <v>292</v>
      </c>
      <c r="E294" s="25">
        <f t="shared" si="13"/>
        <v>9.8960416446853454E-4</v>
      </c>
      <c r="F294" s="26">
        <f t="shared" si="14"/>
        <v>0.9610155400779794</v>
      </c>
    </row>
    <row r="295" spans="1:6" x14ac:dyDescent="0.2">
      <c r="A295" t="s">
        <v>579</v>
      </c>
      <c r="B295" s="22">
        <v>645</v>
      </c>
      <c r="C295" s="23">
        <f t="shared" si="12"/>
        <v>7740</v>
      </c>
      <c r="D295">
        <v>293</v>
      </c>
      <c r="E295" s="25">
        <f t="shared" si="13"/>
        <v>9.8915942612190608E-4</v>
      </c>
      <c r="F295" s="26">
        <f t="shared" si="14"/>
        <v>0.96200469950410128</v>
      </c>
    </row>
    <row r="296" spans="1:6" x14ac:dyDescent="0.2">
      <c r="A296" t="s">
        <v>2178</v>
      </c>
      <c r="B296" s="22">
        <v>644.19000000000005</v>
      </c>
      <c r="C296" s="23">
        <f t="shared" si="12"/>
        <v>7730.2800000000007</v>
      </c>
      <c r="D296">
        <v>294</v>
      </c>
      <c r="E296" s="25">
        <f t="shared" si="13"/>
        <v>9.8791722591235766E-4</v>
      </c>
      <c r="F296" s="26">
        <f t="shared" si="14"/>
        <v>0.96299261673001368</v>
      </c>
    </row>
    <row r="297" spans="1:6" x14ac:dyDescent="0.2">
      <c r="A297" t="s">
        <v>2074</v>
      </c>
      <c r="B297" s="22">
        <v>640.63</v>
      </c>
      <c r="C297" s="23">
        <f t="shared" si="12"/>
        <v>7687.5599999999995</v>
      </c>
      <c r="D297">
        <v>295</v>
      </c>
      <c r="E297" s="25">
        <f t="shared" si="13"/>
        <v>9.8245767931236694E-4</v>
      </c>
      <c r="F297" s="26">
        <f t="shared" si="14"/>
        <v>0.96397507440932606</v>
      </c>
    </row>
    <row r="298" spans="1:6" x14ac:dyDescent="0.2">
      <c r="A298" t="s">
        <v>297</v>
      </c>
      <c r="B298" s="22">
        <v>624.17000000000007</v>
      </c>
      <c r="C298" s="23">
        <f t="shared" si="12"/>
        <v>7490.0400000000009</v>
      </c>
      <c r="D298">
        <v>296</v>
      </c>
      <c r="E298" s="25">
        <f t="shared" si="13"/>
        <v>9.5721494418993833E-4</v>
      </c>
      <c r="F298" s="26">
        <f t="shared" si="14"/>
        <v>0.96493228935351605</v>
      </c>
    </row>
    <row r="299" spans="1:6" x14ac:dyDescent="0.2">
      <c r="A299" t="s">
        <v>1824</v>
      </c>
      <c r="B299" s="22">
        <v>616.82000000000005</v>
      </c>
      <c r="C299" s="23">
        <f t="shared" si="12"/>
        <v>7401.84</v>
      </c>
      <c r="D299">
        <v>297</v>
      </c>
      <c r="E299" s="25">
        <f t="shared" si="13"/>
        <v>9.4594312747366528E-4</v>
      </c>
      <c r="F299" s="26">
        <f t="shared" si="14"/>
        <v>0.9658782324809897</v>
      </c>
    </row>
    <row r="300" spans="1:6" x14ac:dyDescent="0.2">
      <c r="A300" t="s">
        <v>129</v>
      </c>
      <c r="B300" s="22">
        <v>612.96</v>
      </c>
      <c r="C300" s="23">
        <f t="shared" si="12"/>
        <v>7355.52</v>
      </c>
      <c r="D300">
        <v>298</v>
      </c>
      <c r="E300" s="25">
        <f t="shared" si="13"/>
        <v>9.4002350672199011E-4</v>
      </c>
      <c r="F300" s="26">
        <f t="shared" si="14"/>
        <v>0.96681825598771165</v>
      </c>
    </row>
    <row r="301" spans="1:6" x14ac:dyDescent="0.2">
      <c r="A301" t="s">
        <v>161</v>
      </c>
      <c r="B301" s="22">
        <v>612.45000000000005</v>
      </c>
      <c r="C301" s="23">
        <f t="shared" si="12"/>
        <v>7349.4000000000005</v>
      </c>
      <c r="D301">
        <v>299</v>
      </c>
      <c r="E301" s="25">
        <f t="shared" si="13"/>
        <v>9.3924138066412625E-4</v>
      </c>
      <c r="F301" s="26">
        <f t="shared" si="14"/>
        <v>0.9677574973683758</v>
      </c>
    </row>
    <row r="302" spans="1:6" x14ac:dyDescent="0.2">
      <c r="A302" t="s">
        <v>855</v>
      </c>
      <c r="B302" s="22">
        <v>593.36</v>
      </c>
      <c r="C302" s="23">
        <f t="shared" si="12"/>
        <v>7120.32</v>
      </c>
      <c r="D302">
        <v>300</v>
      </c>
      <c r="E302" s="25">
        <f t="shared" si="13"/>
        <v>9.0996532881192896E-4</v>
      </c>
      <c r="F302" s="26">
        <f t="shared" si="14"/>
        <v>0.96866746269718773</v>
      </c>
    </row>
    <row r="303" spans="1:6" x14ac:dyDescent="0.2">
      <c r="A303" t="s">
        <v>432</v>
      </c>
      <c r="B303" s="22">
        <v>579.13</v>
      </c>
      <c r="C303" s="23">
        <f t="shared" si="12"/>
        <v>6949.5599999999995</v>
      </c>
      <c r="D303">
        <v>301</v>
      </c>
      <c r="E303" s="25">
        <f t="shared" si="13"/>
        <v>8.8814247821702237E-4</v>
      </c>
      <c r="F303" s="26">
        <f t="shared" si="14"/>
        <v>0.96955560517540473</v>
      </c>
    </row>
    <row r="304" spans="1:6" x14ac:dyDescent="0.2">
      <c r="A304" t="s">
        <v>337</v>
      </c>
      <c r="B304" s="22">
        <v>560</v>
      </c>
      <c r="C304" s="23">
        <f t="shared" si="12"/>
        <v>6720</v>
      </c>
      <c r="D304">
        <v>302</v>
      </c>
      <c r="E304" s="25">
        <f t="shared" si="13"/>
        <v>8.5880508314460061E-4</v>
      </c>
      <c r="F304" s="26">
        <f t="shared" si="14"/>
        <v>0.97041441025854935</v>
      </c>
    </row>
    <row r="305" spans="1:6" x14ac:dyDescent="0.2">
      <c r="A305" t="s">
        <v>461</v>
      </c>
      <c r="B305" s="22">
        <v>555</v>
      </c>
      <c r="C305" s="23">
        <f t="shared" si="12"/>
        <v>6660</v>
      </c>
      <c r="D305">
        <v>303</v>
      </c>
      <c r="E305" s="25">
        <f t="shared" si="13"/>
        <v>8.5113718061652387E-4</v>
      </c>
      <c r="F305" s="26">
        <f t="shared" si="14"/>
        <v>0.97126554743916593</v>
      </c>
    </row>
    <row r="306" spans="1:6" x14ac:dyDescent="0.2">
      <c r="A306" t="s">
        <v>137</v>
      </c>
      <c r="B306" s="22">
        <v>552.78</v>
      </c>
      <c r="C306" s="23">
        <f t="shared" si="12"/>
        <v>6633.36</v>
      </c>
      <c r="D306">
        <v>304</v>
      </c>
      <c r="E306" s="25">
        <f t="shared" si="13"/>
        <v>8.4773263189405772E-4</v>
      </c>
      <c r="F306" s="26">
        <f t="shared" si="14"/>
        <v>0.97211328007106002</v>
      </c>
    </row>
    <row r="307" spans="1:6" x14ac:dyDescent="0.2">
      <c r="A307" t="s">
        <v>77</v>
      </c>
      <c r="B307" s="22">
        <v>550.18000000000006</v>
      </c>
      <c r="C307" s="23">
        <f t="shared" si="12"/>
        <v>6602.1600000000008</v>
      </c>
      <c r="D307">
        <v>305</v>
      </c>
      <c r="E307" s="25">
        <f t="shared" si="13"/>
        <v>8.4374532257945796E-4</v>
      </c>
      <c r="F307" s="26">
        <f t="shared" si="14"/>
        <v>0.97295702539363949</v>
      </c>
    </row>
    <row r="308" spans="1:6" x14ac:dyDescent="0.2">
      <c r="A308" t="s">
        <v>412</v>
      </c>
      <c r="B308" s="22">
        <v>548.38</v>
      </c>
      <c r="C308" s="23">
        <f t="shared" si="12"/>
        <v>6580.5599999999995</v>
      </c>
      <c r="D308">
        <v>306</v>
      </c>
      <c r="E308" s="25">
        <f t="shared" si="13"/>
        <v>8.4098487766935009E-4</v>
      </c>
      <c r="F308" s="26">
        <f t="shared" si="14"/>
        <v>0.97379801027130886</v>
      </c>
    </row>
    <row r="309" spans="1:6" x14ac:dyDescent="0.2">
      <c r="A309" t="s">
        <v>1194</v>
      </c>
      <c r="B309" s="22">
        <v>538.13</v>
      </c>
      <c r="C309" s="23">
        <f t="shared" si="12"/>
        <v>6457.5599999999995</v>
      </c>
      <c r="D309">
        <v>307</v>
      </c>
      <c r="E309" s="25">
        <f t="shared" si="13"/>
        <v>8.2526567748679273E-4</v>
      </c>
      <c r="F309" s="26">
        <f t="shared" si="14"/>
        <v>0.97462327594879561</v>
      </c>
    </row>
    <row r="310" spans="1:6" x14ac:dyDescent="0.2">
      <c r="A310" t="s">
        <v>2215</v>
      </c>
      <c r="B310" s="22">
        <v>527.84</v>
      </c>
      <c r="C310" s="23">
        <f t="shared" si="12"/>
        <v>6334.08</v>
      </c>
      <c r="D310">
        <v>308</v>
      </c>
      <c r="E310" s="25">
        <f t="shared" si="13"/>
        <v>8.0948513408401069E-4</v>
      </c>
      <c r="F310" s="26">
        <f t="shared" si="14"/>
        <v>0.97543276108287957</v>
      </c>
    </row>
    <row r="311" spans="1:6" x14ac:dyDescent="0.2">
      <c r="A311" t="s">
        <v>682</v>
      </c>
      <c r="B311" s="22">
        <v>521.37</v>
      </c>
      <c r="C311" s="23">
        <f t="shared" si="12"/>
        <v>6256.4400000000005</v>
      </c>
      <c r="D311">
        <v>309</v>
      </c>
      <c r="E311" s="25">
        <f t="shared" si="13"/>
        <v>7.9956286821267946E-4</v>
      </c>
      <c r="F311" s="26">
        <f t="shared" si="14"/>
        <v>0.97623232395109227</v>
      </c>
    </row>
    <row r="312" spans="1:6" x14ac:dyDescent="0.2">
      <c r="A312" t="s">
        <v>1777</v>
      </c>
      <c r="B312" s="22">
        <v>518.86</v>
      </c>
      <c r="C312" s="23">
        <f t="shared" si="12"/>
        <v>6226.32</v>
      </c>
      <c r="D312">
        <v>310</v>
      </c>
      <c r="E312" s="25">
        <f t="shared" si="13"/>
        <v>7.9571358114358473E-4</v>
      </c>
      <c r="F312" s="26">
        <f t="shared" si="14"/>
        <v>0.97702803753223588</v>
      </c>
    </row>
    <row r="313" spans="1:6" x14ac:dyDescent="0.2">
      <c r="A313" t="s">
        <v>708</v>
      </c>
      <c r="B313" s="22">
        <v>500.46</v>
      </c>
      <c r="C313" s="23">
        <f t="shared" si="12"/>
        <v>6005.5199999999995</v>
      </c>
      <c r="D313">
        <v>311</v>
      </c>
      <c r="E313" s="25">
        <f t="shared" si="13"/>
        <v>7.6749569984026211E-4</v>
      </c>
      <c r="F313" s="26">
        <f t="shared" si="14"/>
        <v>0.97779553323207613</v>
      </c>
    </row>
    <row r="314" spans="1:6" x14ac:dyDescent="0.2">
      <c r="A314" t="s">
        <v>1209</v>
      </c>
      <c r="B314" s="22">
        <v>481.75</v>
      </c>
      <c r="C314" s="23">
        <f t="shared" si="12"/>
        <v>5781</v>
      </c>
      <c r="D314">
        <v>312</v>
      </c>
      <c r="E314" s="25">
        <f t="shared" si="13"/>
        <v>7.3880240858019885E-4</v>
      </c>
      <c r="F314" s="26">
        <f t="shared" si="14"/>
        <v>0.97853433564065628</v>
      </c>
    </row>
    <row r="315" spans="1:6" x14ac:dyDescent="0.2">
      <c r="A315" t="s">
        <v>480</v>
      </c>
      <c r="B315" s="22">
        <v>462.65</v>
      </c>
      <c r="C315" s="23">
        <f t="shared" si="12"/>
        <v>5551.7999999999993</v>
      </c>
      <c r="D315">
        <v>313</v>
      </c>
      <c r="E315" s="25">
        <f t="shared" si="13"/>
        <v>7.0951102092294536E-4</v>
      </c>
      <c r="F315" s="26">
        <f t="shared" si="14"/>
        <v>0.97924384666157926</v>
      </c>
    </row>
    <row r="316" spans="1:6" x14ac:dyDescent="0.2">
      <c r="A316" t="s">
        <v>488</v>
      </c>
      <c r="B316" s="22">
        <v>457.03000000000003</v>
      </c>
      <c r="C316" s="23">
        <f t="shared" si="12"/>
        <v>5484.3600000000006</v>
      </c>
      <c r="D316">
        <v>314</v>
      </c>
      <c r="E316" s="25">
        <f t="shared" si="13"/>
        <v>7.0089229848138723E-4</v>
      </c>
      <c r="F316" s="26">
        <f t="shared" si="14"/>
        <v>0.97994473896006062</v>
      </c>
    </row>
    <row r="317" spans="1:6" x14ac:dyDescent="0.2">
      <c r="A317" t="s">
        <v>677</v>
      </c>
      <c r="B317" s="22">
        <v>454.77</v>
      </c>
      <c r="C317" s="23">
        <f t="shared" si="12"/>
        <v>5457.24</v>
      </c>
      <c r="D317">
        <v>315</v>
      </c>
      <c r="E317" s="25">
        <f t="shared" si="13"/>
        <v>6.9742640653869649E-4</v>
      </c>
      <c r="F317" s="26">
        <f t="shared" si="14"/>
        <v>0.98064216536659932</v>
      </c>
    </row>
    <row r="318" spans="1:6" x14ac:dyDescent="0.2">
      <c r="A318" t="s">
        <v>417</v>
      </c>
      <c r="B318" s="22">
        <v>453.42999999999995</v>
      </c>
      <c r="C318" s="23">
        <f t="shared" si="12"/>
        <v>5441.16</v>
      </c>
      <c r="D318">
        <v>316</v>
      </c>
      <c r="E318" s="25">
        <f t="shared" si="13"/>
        <v>6.9537140866117193E-4</v>
      </c>
      <c r="F318" s="26">
        <f t="shared" si="14"/>
        <v>0.98133753677526048</v>
      </c>
    </row>
    <row r="319" spans="1:6" x14ac:dyDescent="0.2">
      <c r="A319" t="s">
        <v>1665</v>
      </c>
      <c r="B319" s="22">
        <v>445.88</v>
      </c>
      <c r="C319" s="23">
        <f t="shared" si="12"/>
        <v>5350.5599999999995</v>
      </c>
      <c r="D319">
        <v>317</v>
      </c>
      <c r="E319" s="25">
        <f t="shared" si="13"/>
        <v>6.8379287584377588E-4</v>
      </c>
      <c r="F319" s="26">
        <f t="shared" si="14"/>
        <v>0.98202132965110422</v>
      </c>
    </row>
    <row r="320" spans="1:6" x14ac:dyDescent="0.2">
      <c r="A320" t="s">
        <v>236</v>
      </c>
      <c r="B320" s="22">
        <v>441.53000000000003</v>
      </c>
      <c r="C320" s="23">
        <f t="shared" si="12"/>
        <v>5298.3600000000006</v>
      </c>
      <c r="D320">
        <v>318</v>
      </c>
      <c r="E320" s="25">
        <f t="shared" si="13"/>
        <v>6.7712180064434925E-4</v>
      </c>
      <c r="F320" s="26">
        <f t="shared" si="14"/>
        <v>0.98269845145174861</v>
      </c>
    </row>
    <row r="321" spans="1:6" x14ac:dyDescent="0.2">
      <c r="A321" t="s">
        <v>865</v>
      </c>
      <c r="B321" s="22">
        <v>434.38000000000005</v>
      </c>
      <c r="C321" s="23">
        <f t="shared" si="12"/>
        <v>5212.5600000000004</v>
      </c>
      <c r="D321">
        <v>319</v>
      </c>
      <c r="E321" s="25">
        <f t="shared" si="13"/>
        <v>6.6615670002919943E-4</v>
      </c>
      <c r="F321" s="26">
        <f t="shared" si="14"/>
        <v>0.98336460815177784</v>
      </c>
    </row>
    <row r="322" spans="1:6" x14ac:dyDescent="0.2">
      <c r="A322" t="s">
        <v>867</v>
      </c>
      <c r="B322" s="22">
        <v>401.37</v>
      </c>
      <c r="C322" s="23">
        <f t="shared" si="12"/>
        <v>4816.4400000000005</v>
      </c>
      <c r="D322">
        <v>320</v>
      </c>
      <c r="E322" s="25">
        <f t="shared" si="13"/>
        <v>6.1553320753883641E-4</v>
      </c>
      <c r="F322" s="26">
        <f t="shared" si="14"/>
        <v>0.98398014135931666</v>
      </c>
    </row>
    <row r="323" spans="1:6" x14ac:dyDescent="0.2">
      <c r="A323" t="s">
        <v>938</v>
      </c>
      <c r="B323" s="22">
        <v>390.98</v>
      </c>
      <c r="C323" s="23">
        <f t="shared" ref="C323:C357" si="15">B323*12</f>
        <v>4691.76</v>
      </c>
      <c r="D323">
        <v>321</v>
      </c>
      <c r="E323" s="25">
        <f t="shared" si="13"/>
        <v>5.9959930608549281E-4</v>
      </c>
      <c r="F323" s="26">
        <f t="shared" si="14"/>
        <v>0.9845797406654021</v>
      </c>
    </row>
    <row r="324" spans="1:6" x14ac:dyDescent="0.2">
      <c r="A324" t="s">
        <v>1606</v>
      </c>
      <c r="B324" s="22">
        <v>389.5</v>
      </c>
      <c r="C324" s="23">
        <f t="shared" si="15"/>
        <v>4674</v>
      </c>
      <c r="D324">
        <v>322</v>
      </c>
      <c r="E324" s="25">
        <f t="shared" ref="E324:E357" si="16">C324/C$2</f>
        <v>5.97329606937182E-4</v>
      </c>
      <c r="F324" s="26">
        <f t="shared" si="14"/>
        <v>0.98517707027233925</v>
      </c>
    </row>
    <row r="325" spans="1:6" x14ac:dyDescent="0.2">
      <c r="A325" t="s">
        <v>1086</v>
      </c>
      <c r="B325" s="22">
        <v>388.22</v>
      </c>
      <c r="C325" s="23">
        <f t="shared" si="15"/>
        <v>4658.6400000000003</v>
      </c>
      <c r="D325">
        <v>323</v>
      </c>
      <c r="E325" s="25">
        <f t="shared" si="16"/>
        <v>5.9536662388999441E-4</v>
      </c>
      <c r="F325" s="26">
        <f t="shared" ref="F325:F357" si="17">F324+E325</f>
        <v>0.98577243689622929</v>
      </c>
    </row>
    <row r="326" spans="1:6" x14ac:dyDescent="0.2">
      <c r="A326" t="s">
        <v>1500</v>
      </c>
      <c r="B326" s="22">
        <v>377.38</v>
      </c>
      <c r="C326" s="23">
        <f t="shared" si="15"/>
        <v>4528.5599999999995</v>
      </c>
      <c r="D326">
        <v>324</v>
      </c>
      <c r="E326" s="25">
        <f t="shared" si="16"/>
        <v>5.7874261120912382E-4</v>
      </c>
      <c r="F326" s="26">
        <f t="shared" si="17"/>
        <v>0.98635117950743845</v>
      </c>
    </row>
    <row r="327" spans="1:6" x14ac:dyDescent="0.2">
      <c r="A327" t="s">
        <v>1788</v>
      </c>
      <c r="B327" s="22">
        <v>375</v>
      </c>
      <c r="C327" s="23">
        <f t="shared" si="15"/>
        <v>4500</v>
      </c>
      <c r="D327">
        <v>325</v>
      </c>
      <c r="E327" s="25">
        <f t="shared" si="16"/>
        <v>5.7509268960575935E-4</v>
      </c>
      <c r="F327" s="26">
        <f t="shared" si="17"/>
        <v>0.98692627219704421</v>
      </c>
    </row>
    <row r="328" spans="1:6" x14ac:dyDescent="0.2">
      <c r="A328" t="s">
        <v>863</v>
      </c>
      <c r="B328" s="22">
        <v>369.36</v>
      </c>
      <c r="C328" s="23">
        <f t="shared" si="15"/>
        <v>4432.32</v>
      </c>
      <c r="D328">
        <v>326</v>
      </c>
      <c r="E328" s="25">
        <f t="shared" si="16"/>
        <v>5.6644329555408871E-4</v>
      </c>
      <c r="F328" s="26">
        <f t="shared" si="17"/>
        <v>0.98749271549259832</v>
      </c>
    </row>
    <row r="329" spans="1:6" x14ac:dyDescent="0.2">
      <c r="A329" t="s">
        <v>139</v>
      </c>
      <c r="B329" s="22">
        <v>369.13000000000005</v>
      </c>
      <c r="C329" s="23">
        <f t="shared" si="15"/>
        <v>4429.5600000000004</v>
      </c>
      <c r="D329">
        <v>327</v>
      </c>
      <c r="E329" s="25">
        <f t="shared" si="16"/>
        <v>5.6609057203779723E-4</v>
      </c>
      <c r="F329" s="26">
        <f t="shared" si="17"/>
        <v>0.98805880606463614</v>
      </c>
    </row>
    <row r="330" spans="1:6" x14ac:dyDescent="0.2">
      <c r="A330" t="s">
        <v>1770</v>
      </c>
      <c r="B330" s="22">
        <v>367.25</v>
      </c>
      <c r="C330" s="23">
        <f t="shared" si="15"/>
        <v>4407</v>
      </c>
      <c r="D330">
        <v>328</v>
      </c>
      <c r="E330" s="25">
        <f t="shared" si="16"/>
        <v>5.6320744068724031E-4</v>
      </c>
      <c r="F330" s="26">
        <f t="shared" si="17"/>
        <v>0.98862201350532342</v>
      </c>
    </row>
    <row r="331" spans="1:6" x14ac:dyDescent="0.2">
      <c r="A331" t="s">
        <v>1338</v>
      </c>
      <c r="B331" s="22">
        <v>364.55</v>
      </c>
      <c r="C331" s="23">
        <f t="shared" si="15"/>
        <v>4374.6000000000004</v>
      </c>
      <c r="D331">
        <v>329</v>
      </c>
      <c r="E331" s="25">
        <f t="shared" si="16"/>
        <v>5.5906677332207889E-4</v>
      </c>
      <c r="F331" s="26">
        <f t="shared" si="17"/>
        <v>0.98918108027864549</v>
      </c>
    </row>
    <row r="332" spans="1:6" x14ac:dyDescent="0.2">
      <c r="A332" t="s">
        <v>171</v>
      </c>
      <c r="B332" s="22">
        <v>355</v>
      </c>
      <c r="C332" s="23">
        <f t="shared" si="15"/>
        <v>4260</v>
      </c>
      <c r="D332">
        <v>330</v>
      </c>
      <c r="E332" s="25">
        <f t="shared" si="16"/>
        <v>5.444210794934522E-4</v>
      </c>
      <c r="F332" s="26">
        <f t="shared" si="17"/>
        <v>0.98972550135813897</v>
      </c>
    </row>
    <row r="333" spans="1:6" x14ac:dyDescent="0.2">
      <c r="A333" t="s">
        <v>200</v>
      </c>
      <c r="B333" s="22">
        <v>343</v>
      </c>
      <c r="C333" s="23">
        <f t="shared" si="15"/>
        <v>4116</v>
      </c>
      <c r="D333">
        <v>331</v>
      </c>
      <c r="E333" s="25">
        <f t="shared" si="16"/>
        <v>5.2601811342606786E-4</v>
      </c>
      <c r="F333" s="26">
        <f t="shared" si="17"/>
        <v>0.99025151947156509</v>
      </c>
    </row>
    <row r="334" spans="1:6" x14ac:dyDescent="0.2">
      <c r="A334" t="s">
        <v>322</v>
      </c>
      <c r="B334" s="22">
        <v>335</v>
      </c>
      <c r="C334" s="23">
        <f t="shared" si="15"/>
        <v>4020</v>
      </c>
      <c r="D334">
        <v>332</v>
      </c>
      <c r="E334" s="25">
        <f t="shared" si="16"/>
        <v>5.1374946938114504E-4</v>
      </c>
      <c r="F334" s="26">
        <f t="shared" si="17"/>
        <v>0.99076526894094619</v>
      </c>
    </row>
    <row r="335" spans="1:6" x14ac:dyDescent="0.2">
      <c r="A335" t="s">
        <v>239</v>
      </c>
      <c r="B335" s="22">
        <v>334.05</v>
      </c>
      <c r="C335" s="23">
        <f t="shared" si="15"/>
        <v>4008.6000000000004</v>
      </c>
      <c r="D335">
        <v>333</v>
      </c>
      <c r="E335" s="25">
        <f t="shared" si="16"/>
        <v>5.1229256790081049E-4</v>
      </c>
      <c r="F335" s="26">
        <f t="shared" si="17"/>
        <v>0.99127756150884705</v>
      </c>
    </row>
    <row r="336" spans="1:6" x14ac:dyDescent="0.2">
      <c r="A336" t="s">
        <v>1369</v>
      </c>
      <c r="B336" s="22">
        <v>333.13</v>
      </c>
      <c r="C336" s="23">
        <f t="shared" si="15"/>
        <v>3997.56</v>
      </c>
      <c r="D336">
        <v>334</v>
      </c>
      <c r="E336" s="25">
        <f t="shared" si="16"/>
        <v>5.1088167383564432E-4</v>
      </c>
      <c r="F336" s="26">
        <f t="shared" si="17"/>
        <v>0.99178844318268267</v>
      </c>
    </row>
    <row r="337" spans="1:6" x14ac:dyDescent="0.2">
      <c r="A337" t="s">
        <v>1850</v>
      </c>
      <c r="B337" s="22">
        <v>326.64999999999998</v>
      </c>
      <c r="C337" s="23">
        <f t="shared" si="15"/>
        <v>3919.7999999999997</v>
      </c>
      <c r="D337">
        <v>335</v>
      </c>
      <c r="E337" s="25">
        <f t="shared" si="16"/>
        <v>5.0094407215925678E-4</v>
      </c>
      <c r="F337" s="26">
        <f t="shared" si="17"/>
        <v>0.99228938725484195</v>
      </c>
    </row>
    <row r="338" spans="1:6" x14ac:dyDescent="0.2">
      <c r="A338" t="s">
        <v>715</v>
      </c>
      <c r="B338" s="22">
        <v>315.63</v>
      </c>
      <c r="C338" s="23">
        <f t="shared" si="15"/>
        <v>3787.56</v>
      </c>
      <c r="D338">
        <v>336</v>
      </c>
      <c r="E338" s="25">
        <f t="shared" si="16"/>
        <v>4.8404401498737553E-4</v>
      </c>
      <c r="F338" s="26">
        <f t="shared" si="17"/>
        <v>0.99277343126982931</v>
      </c>
    </row>
    <row r="339" spans="1:6" x14ac:dyDescent="0.2">
      <c r="A339" t="s">
        <v>166</v>
      </c>
      <c r="B339" s="22">
        <v>312.3</v>
      </c>
      <c r="C339" s="23">
        <f t="shared" si="15"/>
        <v>3747.6000000000004</v>
      </c>
      <c r="D339">
        <v>337</v>
      </c>
      <c r="E339" s="25">
        <f t="shared" si="16"/>
        <v>4.7893719190367646E-4</v>
      </c>
      <c r="F339" s="26">
        <f t="shared" si="17"/>
        <v>0.99325236846173304</v>
      </c>
    </row>
    <row r="340" spans="1:6" x14ac:dyDescent="0.2">
      <c r="A340" t="s">
        <v>445</v>
      </c>
      <c r="B340" s="22">
        <v>307.8</v>
      </c>
      <c r="C340" s="23">
        <f t="shared" si="15"/>
        <v>3693.6000000000004</v>
      </c>
      <c r="D340">
        <v>338</v>
      </c>
      <c r="E340" s="25">
        <f t="shared" si="16"/>
        <v>4.7203607962840733E-4</v>
      </c>
      <c r="F340" s="26">
        <f t="shared" si="17"/>
        <v>0.99372440454136146</v>
      </c>
    </row>
    <row r="341" spans="1:6" x14ac:dyDescent="0.2">
      <c r="A341" t="s">
        <v>684</v>
      </c>
      <c r="B341" s="22">
        <v>305.98</v>
      </c>
      <c r="C341" s="23">
        <f t="shared" si="15"/>
        <v>3671.76</v>
      </c>
      <c r="D341">
        <v>339</v>
      </c>
      <c r="E341" s="25">
        <f t="shared" si="16"/>
        <v>4.6924496310818734E-4</v>
      </c>
      <c r="F341" s="26">
        <f t="shared" si="17"/>
        <v>0.99419364950446965</v>
      </c>
    </row>
    <row r="342" spans="1:6" x14ac:dyDescent="0.2">
      <c r="A342" t="s">
        <v>734</v>
      </c>
      <c r="B342" s="22">
        <v>297.25</v>
      </c>
      <c r="C342" s="23">
        <f t="shared" si="15"/>
        <v>3567</v>
      </c>
      <c r="D342">
        <v>340</v>
      </c>
      <c r="E342" s="25">
        <f t="shared" si="16"/>
        <v>4.5585680529416526E-4</v>
      </c>
      <c r="F342" s="26">
        <f t="shared" si="17"/>
        <v>0.99464950630976379</v>
      </c>
    </row>
    <row r="343" spans="1:6" x14ac:dyDescent="0.2">
      <c r="A343" t="s">
        <v>609</v>
      </c>
      <c r="B343" s="22">
        <v>296.15000000000003</v>
      </c>
      <c r="C343" s="23">
        <f t="shared" si="15"/>
        <v>3553.8</v>
      </c>
      <c r="D343">
        <v>341</v>
      </c>
      <c r="E343" s="25">
        <f t="shared" si="16"/>
        <v>4.5416986673798838E-4</v>
      </c>
      <c r="F343" s="26">
        <f t="shared" si="17"/>
        <v>0.99510367617650175</v>
      </c>
    </row>
    <row r="344" spans="1:6" x14ac:dyDescent="0.2">
      <c r="A344" t="s">
        <v>186</v>
      </c>
      <c r="B344" s="22">
        <v>287</v>
      </c>
      <c r="C344" s="23">
        <f t="shared" si="15"/>
        <v>3444</v>
      </c>
      <c r="D344">
        <v>342</v>
      </c>
      <c r="E344" s="25">
        <f t="shared" si="16"/>
        <v>4.401376051116078E-4</v>
      </c>
      <c r="F344" s="26">
        <f t="shared" si="17"/>
        <v>0.99554381378161338</v>
      </c>
    </row>
    <row r="345" spans="1:6" x14ac:dyDescent="0.2">
      <c r="A345" t="s">
        <v>1707</v>
      </c>
      <c r="B345" s="22">
        <v>277.3</v>
      </c>
      <c r="C345" s="23">
        <f t="shared" si="15"/>
        <v>3327.6000000000004</v>
      </c>
      <c r="D345">
        <v>343</v>
      </c>
      <c r="E345" s="25">
        <f t="shared" si="16"/>
        <v>4.2526187420713888E-4</v>
      </c>
      <c r="F345" s="26">
        <f t="shared" si="17"/>
        <v>0.99596907565582049</v>
      </c>
    </row>
    <row r="346" spans="1:6" x14ac:dyDescent="0.2">
      <c r="A346" t="s">
        <v>2225</v>
      </c>
      <c r="B346" s="22">
        <v>277.3</v>
      </c>
      <c r="C346" s="23">
        <f t="shared" si="15"/>
        <v>3327.6000000000004</v>
      </c>
      <c r="D346">
        <v>344</v>
      </c>
      <c r="E346" s="25">
        <f t="shared" si="16"/>
        <v>4.2526187420713888E-4</v>
      </c>
      <c r="F346" s="26">
        <f t="shared" si="17"/>
        <v>0.9963943375300276</v>
      </c>
    </row>
    <row r="347" spans="1:6" x14ac:dyDescent="0.2">
      <c r="A347" t="s">
        <v>1935</v>
      </c>
      <c r="B347" s="22">
        <v>277.3</v>
      </c>
      <c r="C347" s="23">
        <f t="shared" si="15"/>
        <v>3327.6000000000004</v>
      </c>
      <c r="D347">
        <v>345</v>
      </c>
      <c r="E347" s="25">
        <f t="shared" si="16"/>
        <v>4.2526187420713888E-4</v>
      </c>
      <c r="F347" s="26">
        <f t="shared" si="17"/>
        <v>0.9968195994042347</v>
      </c>
    </row>
    <row r="348" spans="1:6" x14ac:dyDescent="0.2">
      <c r="A348" t="s">
        <v>1535</v>
      </c>
      <c r="B348" s="22">
        <v>277.3</v>
      </c>
      <c r="C348" s="23">
        <f t="shared" si="15"/>
        <v>3327.6000000000004</v>
      </c>
      <c r="D348">
        <v>346</v>
      </c>
      <c r="E348" s="25">
        <f t="shared" si="16"/>
        <v>4.2526187420713888E-4</v>
      </c>
      <c r="F348" s="26">
        <f t="shared" si="17"/>
        <v>0.99724486127844181</v>
      </c>
    </row>
    <row r="349" spans="1:6" x14ac:dyDescent="0.2">
      <c r="A349" t="s">
        <v>2190</v>
      </c>
      <c r="B349" s="22">
        <v>277.3</v>
      </c>
      <c r="C349" s="23">
        <f t="shared" si="15"/>
        <v>3327.6000000000004</v>
      </c>
      <c r="D349">
        <v>347</v>
      </c>
      <c r="E349" s="25">
        <f t="shared" si="16"/>
        <v>4.2526187420713888E-4</v>
      </c>
      <c r="F349" s="26">
        <f t="shared" si="17"/>
        <v>0.99767012315264891</v>
      </c>
    </row>
    <row r="350" spans="1:6" x14ac:dyDescent="0.2">
      <c r="A350" t="s">
        <v>2165</v>
      </c>
      <c r="B350" s="22">
        <v>275</v>
      </c>
      <c r="C350" s="23">
        <f t="shared" si="15"/>
        <v>3300</v>
      </c>
      <c r="D350">
        <v>348</v>
      </c>
      <c r="E350" s="25">
        <f t="shared" si="16"/>
        <v>4.2173463904422351E-4</v>
      </c>
      <c r="F350" s="26">
        <f t="shared" si="17"/>
        <v>0.99809185779169318</v>
      </c>
    </row>
    <row r="351" spans="1:6" x14ac:dyDescent="0.2">
      <c r="A351" t="s">
        <v>1612</v>
      </c>
      <c r="B351" s="22">
        <v>275</v>
      </c>
      <c r="C351" s="23">
        <f t="shared" si="15"/>
        <v>3300</v>
      </c>
      <c r="D351">
        <v>349</v>
      </c>
      <c r="E351" s="25">
        <f t="shared" si="16"/>
        <v>4.2173463904422351E-4</v>
      </c>
      <c r="F351" s="26">
        <f t="shared" si="17"/>
        <v>0.99851359243073745</v>
      </c>
    </row>
    <row r="352" spans="1:6" x14ac:dyDescent="0.2">
      <c r="A352" t="s">
        <v>1949</v>
      </c>
      <c r="B352" s="22">
        <v>263.94</v>
      </c>
      <c r="C352" s="23">
        <f t="shared" si="15"/>
        <v>3167.2799999999997</v>
      </c>
      <c r="D352">
        <v>350</v>
      </c>
      <c r="E352" s="25">
        <f t="shared" si="16"/>
        <v>4.0477323865211764E-4</v>
      </c>
      <c r="F352" s="26">
        <f t="shared" si="17"/>
        <v>0.99891836566938952</v>
      </c>
    </row>
    <row r="353" spans="1:6" x14ac:dyDescent="0.2">
      <c r="A353" t="s">
        <v>1215</v>
      </c>
      <c r="B353" s="22">
        <v>256.25</v>
      </c>
      <c r="C353" s="23">
        <f t="shared" si="15"/>
        <v>3075</v>
      </c>
      <c r="D353">
        <v>351</v>
      </c>
      <c r="E353" s="25">
        <f t="shared" si="16"/>
        <v>3.9298000456393557E-4</v>
      </c>
      <c r="F353" s="26">
        <f t="shared" si="17"/>
        <v>0.99931134567395341</v>
      </c>
    </row>
    <row r="354" spans="1:6" x14ac:dyDescent="0.2">
      <c r="A354" t="s">
        <v>906</v>
      </c>
      <c r="B354" s="22">
        <v>220.38</v>
      </c>
      <c r="C354" s="23">
        <f t="shared" si="15"/>
        <v>2644.56</v>
      </c>
      <c r="D354">
        <v>352</v>
      </c>
      <c r="E354" s="25">
        <f t="shared" si="16"/>
        <v>3.3797047182751265E-4</v>
      </c>
      <c r="F354" s="26">
        <f t="shared" si="17"/>
        <v>0.9996493161457809</v>
      </c>
    </row>
    <row r="355" spans="1:6" x14ac:dyDescent="0.2">
      <c r="A355" t="s">
        <v>2010</v>
      </c>
      <c r="B355" s="22">
        <v>175</v>
      </c>
      <c r="C355" s="23">
        <f t="shared" si="15"/>
        <v>2100</v>
      </c>
      <c r="D355">
        <v>353</v>
      </c>
      <c r="E355" s="25">
        <f t="shared" si="16"/>
        <v>2.6837658848268768E-4</v>
      </c>
      <c r="F355" s="26">
        <f t="shared" si="17"/>
        <v>0.99991769273426356</v>
      </c>
    </row>
    <row r="356" spans="1:6" x14ac:dyDescent="0.2">
      <c r="A356" t="s">
        <v>2307</v>
      </c>
      <c r="B356" s="22">
        <v>52.5</v>
      </c>
      <c r="C356" s="23">
        <f t="shared" si="15"/>
        <v>630</v>
      </c>
      <c r="D356">
        <v>354</v>
      </c>
      <c r="E356" s="25">
        <f t="shared" si="16"/>
        <v>8.0512976544806314E-5</v>
      </c>
      <c r="F356" s="26">
        <f t="shared" si="17"/>
        <v>0.99999820571080833</v>
      </c>
    </row>
    <row r="357" spans="1:6" x14ac:dyDescent="0.2">
      <c r="A357" t="s">
        <v>1224</v>
      </c>
      <c r="B357" s="22">
        <v>1.17</v>
      </c>
      <c r="C357" s="23">
        <f t="shared" si="15"/>
        <v>14.04</v>
      </c>
      <c r="D357">
        <v>355</v>
      </c>
      <c r="E357" s="25">
        <f t="shared" si="16"/>
        <v>1.7942891915699691E-6</v>
      </c>
      <c r="F357" s="26">
        <f t="shared" si="17"/>
        <v>0.99999999999999989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254"/>
  <sheetViews>
    <sheetView workbookViewId="0">
      <selection activeCell="H3" sqref="H3:H2254"/>
    </sheetView>
  </sheetViews>
  <sheetFormatPr defaultColWidth="11.42578125" defaultRowHeight="12.75" x14ac:dyDescent="0.2"/>
  <cols>
    <col min="1" max="1" width="8.42578125" bestFit="1" customWidth="1"/>
    <col min="2" max="2" width="33" bestFit="1" customWidth="1"/>
    <col min="3" max="3" width="21.7109375" customWidth="1"/>
    <col min="4" max="4" width="27.28515625" bestFit="1" customWidth="1"/>
    <col min="5" max="5" width="22.28515625" bestFit="1" customWidth="1"/>
    <col min="6" max="6" width="8" bestFit="1" customWidth="1"/>
    <col min="7" max="7" width="10.140625" bestFit="1" customWidth="1"/>
    <col min="8" max="8" width="7.140625" bestFit="1" customWidth="1"/>
    <col min="9" max="9" width="6.28515625" customWidth="1"/>
    <col min="10" max="11" width="9.7109375" customWidth="1"/>
  </cols>
  <sheetData>
    <row r="1" spans="1:9" ht="20.25" x14ac:dyDescent="0.2">
      <c r="D1" s="2" t="s">
        <v>547</v>
      </c>
    </row>
    <row r="2" spans="1:9" s="17" customFormat="1" ht="18.95" customHeight="1" x14ac:dyDescent="0.2">
      <c r="A2" s="17" t="s">
        <v>2325</v>
      </c>
      <c r="B2" s="17" t="s">
        <v>1001</v>
      </c>
      <c r="C2" s="17" t="s">
        <v>2326</v>
      </c>
      <c r="D2" s="17" t="s">
        <v>2327</v>
      </c>
      <c r="E2" s="17" t="s">
        <v>2332</v>
      </c>
      <c r="F2" s="17" t="s">
        <v>2328</v>
      </c>
      <c r="G2" s="17" t="s">
        <v>2329</v>
      </c>
      <c r="H2" s="17" t="s">
        <v>2330</v>
      </c>
      <c r="I2" s="17" t="s">
        <v>2331</v>
      </c>
    </row>
    <row r="3" spans="1:9" ht="12.95" customHeight="1" x14ac:dyDescent="0.2">
      <c r="A3" s="4">
        <v>10002</v>
      </c>
      <c r="B3" s="3" t="s">
        <v>865</v>
      </c>
      <c r="C3" s="3" t="s">
        <v>556</v>
      </c>
      <c r="D3" s="3" t="s">
        <v>1163</v>
      </c>
      <c r="E3" s="3" t="s">
        <v>539</v>
      </c>
      <c r="F3" s="1" t="s">
        <v>2260</v>
      </c>
      <c r="G3" s="7">
        <v>30.900000000000002</v>
      </c>
      <c r="H3" s="7">
        <v>30.900000000000002</v>
      </c>
      <c r="I3" s="14">
        <f t="shared" ref="I3:I66" si="0">G3/H3</f>
        <v>1</v>
      </c>
    </row>
    <row r="4" spans="1:9" ht="14.1" customHeight="1" x14ac:dyDescent="0.2">
      <c r="A4" s="4">
        <v>10002</v>
      </c>
      <c r="B4" s="3" t="s">
        <v>865</v>
      </c>
      <c r="C4" s="3" t="s">
        <v>183</v>
      </c>
      <c r="D4" s="3" t="s">
        <v>1163</v>
      </c>
      <c r="E4" s="3" t="s">
        <v>929</v>
      </c>
      <c r="F4" s="1" t="s">
        <v>2260</v>
      </c>
      <c r="G4" s="7">
        <v>30.900000000000002</v>
      </c>
      <c r="H4" s="7">
        <v>30.900000000000002</v>
      </c>
      <c r="I4" s="14">
        <f t="shared" si="0"/>
        <v>1</v>
      </c>
    </row>
    <row r="5" spans="1:9" ht="12.95" customHeight="1" x14ac:dyDescent="0.2">
      <c r="A5" s="4">
        <v>10002</v>
      </c>
      <c r="B5" s="3" t="s">
        <v>865</v>
      </c>
      <c r="C5" s="3" t="s">
        <v>2292</v>
      </c>
      <c r="D5" s="3" t="s">
        <v>1163</v>
      </c>
      <c r="E5" s="4">
        <v>10002</v>
      </c>
      <c r="F5" s="1" t="s">
        <v>2260</v>
      </c>
      <c r="G5" s="7">
        <v>50</v>
      </c>
      <c r="H5" s="7">
        <v>50</v>
      </c>
      <c r="I5" s="14">
        <f t="shared" si="0"/>
        <v>1</v>
      </c>
    </row>
    <row r="6" spans="1:9" ht="12.95" customHeight="1" x14ac:dyDescent="0.2">
      <c r="A6" s="4">
        <v>10002</v>
      </c>
      <c r="B6" s="3" t="s">
        <v>865</v>
      </c>
      <c r="C6" s="3" t="s">
        <v>1964</v>
      </c>
      <c r="D6" s="3" t="s">
        <v>1163</v>
      </c>
      <c r="E6" s="3" t="s">
        <v>1552</v>
      </c>
      <c r="F6" s="1" t="s">
        <v>2260</v>
      </c>
      <c r="G6" s="6">
        <v>102.5</v>
      </c>
      <c r="H6" s="6">
        <v>102.5</v>
      </c>
      <c r="I6" s="14">
        <f t="shared" si="0"/>
        <v>1</v>
      </c>
    </row>
    <row r="7" spans="1:9" ht="12.95" customHeight="1" x14ac:dyDescent="0.2">
      <c r="A7" s="4">
        <v>10002</v>
      </c>
      <c r="B7" s="3" t="s">
        <v>865</v>
      </c>
      <c r="C7" s="3" t="s">
        <v>799</v>
      </c>
      <c r="D7" s="3" t="s">
        <v>1163</v>
      </c>
      <c r="E7" s="4">
        <v>10002</v>
      </c>
      <c r="F7" s="1" t="s">
        <v>2260</v>
      </c>
      <c r="G7" s="6">
        <v>281.88</v>
      </c>
      <c r="H7" s="6">
        <v>281.88</v>
      </c>
      <c r="I7" s="14">
        <f t="shared" si="0"/>
        <v>1</v>
      </c>
    </row>
    <row r="8" spans="1:9" ht="12.95" customHeight="1" x14ac:dyDescent="0.2">
      <c r="A8" s="4">
        <v>10002</v>
      </c>
      <c r="B8" s="3" t="s">
        <v>865</v>
      </c>
      <c r="C8" s="3" t="s">
        <v>556</v>
      </c>
      <c r="D8" s="3" t="s">
        <v>1163</v>
      </c>
      <c r="E8" s="3" t="s">
        <v>539</v>
      </c>
      <c r="F8" s="1" t="s">
        <v>2260</v>
      </c>
      <c r="G8" s="10">
        <v>-30.900000000000002</v>
      </c>
      <c r="H8" s="10">
        <v>-30.900000000000002</v>
      </c>
      <c r="I8" s="14">
        <f t="shared" si="0"/>
        <v>1</v>
      </c>
    </row>
    <row r="9" spans="1:9" ht="12.95" customHeight="1" x14ac:dyDescent="0.2">
      <c r="A9" s="4">
        <v>10002</v>
      </c>
      <c r="B9" s="3" t="s">
        <v>865</v>
      </c>
      <c r="C9" s="3" t="s">
        <v>183</v>
      </c>
      <c r="D9" s="3" t="s">
        <v>1163</v>
      </c>
      <c r="E9" s="3" t="s">
        <v>929</v>
      </c>
      <c r="F9" s="1" t="s">
        <v>2260</v>
      </c>
      <c r="G9" s="10">
        <v>-30.900000000000002</v>
      </c>
      <c r="H9" s="10">
        <v>-30.900000000000002</v>
      </c>
      <c r="I9" s="14">
        <f t="shared" si="0"/>
        <v>1</v>
      </c>
    </row>
    <row r="10" spans="1:9" ht="12.95" customHeight="1" x14ac:dyDescent="0.2">
      <c r="A10" s="4">
        <v>10008</v>
      </c>
      <c r="B10" s="3" t="s">
        <v>1122</v>
      </c>
      <c r="C10" s="3" t="s">
        <v>556</v>
      </c>
      <c r="D10" s="3" t="s">
        <v>1163</v>
      </c>
      <c r="E10" s="3" t="s">
        <v>538</v>
      </c>
      <c r="F10" s="1" t="s">
        <v>2260</v>
      </c>
      <c r="G10" s="7">
        <v>34.28</v>
      </c>
      <c r="H10" s="7">
        <v>34.28</v>
      </c>
      <c r="I10" s="14">
        <f t="shared" si="0"/>
        <v>1</v>
      </c>
    </row>
    <row r="11" spans="1:9" ht="12.95" customHeight="1" x14ac:dyDescent="0.2">
      <c r="A11" s="4">
        <v>10008</v>
      </c>
      <c r="B11" s="3" t="s">
        <v>1122</v>
      </c>
      <c r="C11" s="3" t="s">
        <v>183</v>
      </c>
      <c r="D11" s="3" t="s">
        <v>1163</v>
      </c>
      <c r="E11" s="3" t="s">
        <v>516</v>
      </c>
      <c r="F11" s="1" t="s">
        <v>2260</v>
      </c>
      <c r="G11" s="7">
        <v>41.910000000000004</v>
      </c>
      <c r="H11" s="7">
        <v>41.910000000000004</v>
      </c>
      <c r="I11" s="14">
        <f t="shared" si="0"/>
        <v>1</v>
      </c>
    </row>
    <row r="12" spans="1:9" ht="12.95" customHeight="1" x14ac:dyDescent="0.2">
      <c r="A12" s="4">
        <v>10008</v>
      </c>
      <c r="B12" s="3" t="s">
        <v>1122</v>
      </c>
      <c r="C12" s="3" t="s">
        <v>1964</v>
      </c>
      <c r="D12" s="3" t="s">
        <v>1985</v>
      </c>
      <c r="E12" s="3" t="s">
        <v>43</v>
      </c>
      <c r="F12" s="1" t="s">
        <v>2260</v>
      </c>
      <c r="G12" s="6">
        <v>116.78</v>
      </c>
      <c r="H12" s="6">
        <v>116.78</v>
      </c>
      <c r="I12" s="14">
        <f t="shared" si="0"/>
        <v>1</v>
      </c>
    </row>
    <row r="13" spans="1:9" ht="12.95" customHeight="1" x14ac:dyDescent="0.2">
      <c r="A13" s="4">
        <v>10008</v>
      </c>
      <c r="B13" s="3" t="s">
        <v>1122</v>
      </c>
      <c r="C13" s="3" t="s">
        <v>799</v>
      </c>
      <c r="D13" s="3" t="s">
        <v>1163</v>
      </c>
      <c r="E13" s="3" t="s">
        <v>1217</v>
      </c>
      <c r="F13" s="1" t="s">
        <v>2260</v>
      </c>
      <c r="G13" s="6">
        <v>490.65000000000003</v>
      </c>
      <c r="H13" s="6">
        <v>490.65000000000003</v>
      </c>
      <c r="I13" s="14">
        <f t="shared" si="0"/>
        <v>1</v>
      </c>
    </row>
    <row r="14" spans="1:9" ht="12.95" customHeight="1" x14ac:dyDescent="0.2">
      <c r="A14" s="4">
        <v>10008</v>
      </c>
      <c r="B14" s="3" t="s">
        <v>1122</v>
      </c>
      <c r="C14" s="3" t="s">
        <v>1898</v>
      </c>
      <c r="D14" s="3" t="s">
        <v>1163</v>
      </c>
      <c r="E14" s="3" t="s">
        <v>717</v>
      </c>
      <c r="F14" s="1" t="s">
        <v>2260</v>
      </c>
      <c r="G14" s="7">
        <v>15.76</v>
      </c>
      <c r="H14" s="7">
        <v>15.76</v>
      </c>
      <c r="I14" s="14">
        <f t="shared" si="0"/>
        <v>1</v>
      </c>
    </row>
    <row r="15" spans="1:9" ht="12.95" customHeight="1" x14ac:dyDescent="0.2">
      <c r="A15" s="4">
        <v>10008</v>
      </c>
      <c r="B15" s="3" t="s">
        <v>1122</v>
      </c>
      <c r="C15" s="3" t="s">
        <v>1898</v>
      </c>
      <c r="D15" s="3" t="s">
        <v>1163</v>
      </c>
      <c r="E15" s="3" t="s">
        <v>717</v>
      </c>
      <c r="F15" s="1" t="s">
        <v>2260</v>
      </c>
      <c r="G15" s="7">
        <v>26.27</v>
      </c>
      <c r="H15" s="7">
        <v>26.27</v>
      </c>
      <c r="I15" s="14">
        <f t="shared" si="0"/>
        <v>1</v>
      </c>
    </row>
    <row r="16" spans="1:9" ht="12.95" customHeight="1" x14ac:dyDescent="0.2">
      <c r="A16" s="4">
        <v>10008</v>
      </c>
      <c r="B16" s="3" t="s">
        <v>1122</v>
      </c>
      <c r="C16" s="3" t="s">
        <v>1898</v>
      </c>
      <c r="D16" s="3" t="s">
        <v>1163</v>
      </c>
      <c r="E16" s="3" t="s">
        <v>717</v>
      </c>
      <c r="F16" s="1" t="s">
        <v>2260</v>
      </c>
      <c r="G16" s="6">
        <v>183.86</v>
      </c>
      <c r="H16" s="6">
        <v>183.86</v>
      </c>
      <c r="I16" s="14">
        <f t="shared" si="0"/>
        <v>1</v>
      </c>
    </row>
    <row r="17" spans="1:9" ht="12.95" customHeight="1" x14ac:dyDescent="0.2">
      <c r="A17" s="4">
        <v>10008</v>
      </c>
      <c r="B17" s="3" t="s">
        <v>1122</v>
      </c>
      <c r="C17" s="3" t="s">
        <v>1740</v>
      </c>
      <c r="D17" s="3" t="s">
        <v>1163</v>
      </c>
      <c r="E17" s="3" t="s">
        <v>511</v>
      </c>
      <c r="F17" s="1" t="s">
        <v>2260</v>
      </c>
      <c r="G17" s="6">
        <v>113.47</v>
      </c>
      <c r="H17" s="6">
        <v>113.47</v>
      </c>
      <c r="I17" s="14">
        <f t="shared" si="0"/>
        <v>1</v>
      </c>
    </row>
    <row r="18" spans="1:9" ht="12.95" customHeight="1" x14ac:dyDescent="0.2">
      <c r="A18" s="4">
        <v>10008</v>
      </c>
      <c r="B18" s="3" t="s">
        <v>1122</v>
      </c>
      <c r="C18" s="3" t="s">
        <v>1035</v>
      </c>
      <c r="D18" s="3" t="s">
        <v>1663</v>
      </c>
      <c r="E18" s="3" t="s">
        <v>485</v>
      </c>
      <c r="F18" s="1" t="s">
        <v>2260</v>
      </c>
      <c r="G18" s="6">
        <v>164</v>
      </c>
      <c r="H18" s="6">
        <v>164</v>
      </c>
      <c r="I18" s="14">
        <f t="shared" si="0"/>
        <v>1</v>
      </c>
    </row>
    <row r="19" spans="1:9" ht="12.95" customHeight="1" x14ac:dyDescent="0.2">
      <c r="A19" s="4">
        <v>10009</v>
      </c>
      <c r="B19" s="3" t="s">
        <v>1000</v>
      </c>
      <c r="C19" s="3" t="s">
        <v>1898</v>
      </c>
      <c r="D19" s="3" t="s">
        <v>290</v>
      </c>
      <c r="E19" s="3" t="s">
        <v>1653</v>
      </c>
      <c r="F19" s="1" t="s">
        <v>2260</v>
      </c>
      <c r="G19" s="6">
        <v>215</v>
      </c>
      <c r="H19" s="6">
        <v>215</v>
      </c>
      <c r="I19" s="14">
        <f t="shared" si="0"/>
        <v>1</v>
      </c>
    </row>
    <row r="20" spans="1:9" ht="12.95" customHeight="1" x14ac:dyDescent="0.2">
      <c r="A20" s="4">
        <v>10009</v>
      </c>
      <c r="B20" s="3" t="s">
        <v>1000</v>
      </c>
      <c r="C20" s="3" t="s">
        <v>1035</v>
      </c>
      <c r="D20" s="3" t="s">
        <v>1663</v>
      </c>
      <c r="E20" s="3" t="s">
        <v>304</v>
      </c>
      <c r="F20" s="1" t="s">
        <v>2260</v>
      </c>
      <c r="G20" s="5">
        <v>1383.75</v>
      </c>
      <c r="H20" s="5">
        <v>1383.75</v>
      </c>
      <c r="I20" s="14">
        <f t="shared" si="0"/>
        <v>1</v>
      </c>
    </row>
    <row r="21" spans="1:9" ht="12.95" customHeight="1" x14ac:dyDescent="0.2">
      <c r="A21" s="4">
        <v>10009</v>
      </c>
      <c r="B21" s="3" t="s">
        <v>1000</v>
      </c>
      <c r="C21" s="3" t="s">
        <v>183</v>
      </c>
      <c r="D21" s="3" t="s">
        <v>1163</v>
      </c>
      <c r="E21" s="3" t="s">
        <v>1754</v>
      </c>
      <c r="F21" s="1" t="s">
        <v>2260</v>
      </c>
      <c r="G21" s="7">
        <v>48.72</v>
      </c>
      <c r="H21" s="7">
        <v>48.72</v>
      </c>
      <c r="I21" s="14">
        <f t="shared" si="0"/>
        <v>1</v>
      </c>
    </row>
    <row r="22" spans="1:9" ht="12.95" customHeight="1" x14ac:dyDescent="0.2">
      <c r="A22" s="4">
        <v>10009</v>
      </c>
      <c r="B22" s="3" t="s">
        <v>1000</v>
      </c>
      <c r="C22" s="3" t="s">
        <v>1964</v>
      </c>
      <c r="D22" s="3" t="s">
        <v>1985</v>
      </c>
      <c r="E22" s="3" t="s">
        <v>1178</v>
      </c>
      <c r="F22" s="1" t="s">
        <v>2260</v>
      </c>
      <c r="G22" s="6">
        <v>170.89000000000001</v>
      </c>
      <c r="H22" s="6">
        <v>170.89000000000001</v>
      </c>
      <c r="I22" s="14">
        <f t="shared" si="0"/>
        <v>1</v>
      </c>
    </row>
    <row r="23" spans="1:9" ht="12.95" customHeight="1" x14ac:dyDescent="0.2">
      <c r="A23" s="4">
        <v>10009</v>
      </c>
      <c r="B23" s="3" t="s">
        <v>1000</v>
      </c>
      <c r="C23" s="3" t="s">
        <v>799</v>
      </c>
      <c r="D23" s="3" t="s">
        <v>1163</v>
      </c>
      <c r="E23" s="3" t="s">
        <v>56</v>
      </c>
      <c r="F23" s="1" t="s">
        <v>2260</v>
      </c>
      <c r="G23" s="5">
        <v>1405.33</v>
      </c>
      <c r="H23" s="5">
        <v>1405.33</v>
      </c>
      <c r="I23" s="14">
        <f t="shared" si="0"/>
        <v>1</v>
      </c>
    </row>
    <row r="24" spans="1:9" ht="12.95" customHeight="1" x14ac:dyDescent="0.2">
      <c r="A24" s="4">
        <v>10009</v>
      </c>
      <c r="B24" s="3" t="s">
        <v>1000</v>
      </c>
      <c r="C24" s="3" t="s">
        <v>1740</v>
      </c>
      <c r="D24" s="3" t="s">
        <v>1163</v>
      </c>
      <c r="E24" s="3" t="s">
        <v>592</v>
      </c>
      <c r="F24" s="1" t="s">
        <v>2260</v>
      </c>
      <c r="G24" s="6">
        <v>113.47</v>
      </c>
      <c r="H24" s="6">
        <v>113.47</v>
      </c>
      <c r="I24" s="14">
        <f t="shared" si="0"/>
        <v>1</v>
      </c>
    </row>
    <row r="25" spans="1:9" ht="12.95" customHeight="1" x14ac:dyDescent="0.2">
      <c r="A25" s="4">
        <v>10009</v>
      </c>
      <c r="B25" s="3" t="s">
        <v>1000</v>
      </c>
      <c r="C25" s="3" t="s">
        <v>1740</v>
      </c>
      <c r="D25" s="3" t="s">
        <v>1163</v>
      </c>
      <c r="E25" s="3" t="s">
        <v>592</v>
      </c>
      <c r="F25" s="1" t="s">
        <v>2260</v>
      </c>
      <c r="G25" s="6">
        <v>113.47</v>
      </c>
      <c r="H25" s="6">
        <v>113.47</v>
      </c>
      <c r="I25" s="14">
        <f t="shared" si="0"/>
        <v>1</v>
      </c>
    </row>
    <row r="26" spans="1:9" ht="12.95" customHeight="1" x14ac:dyDescent="0.2">
      <c r="A26" s="4">
        <v>10010</v>
      </c>
      <c r="B26" s="3" t="s">
        <v>1590</v>
      </c>
      <c r="C26" s="3" t="s">
        <v>1764</v>
      </c>
      <c r="D26" s="3" t="s">
        <v>2204</v>
      </c>
      <c r="E26" s="3" t="s">
        <v>1136</v>
      </c>
      <c r="F26" s="1" t="s">
        <v>1904</v>
      </c>
      <c r="G26" s="5">
        <v>4344.96</v>
      </c>
      <c r="H26" s="6">
        <v>362.08</v>
      </c>
      <c r="I26" s="14">
        <f t="shared" si="0"/>
        <v>12</v>
      </c>
    </row>
    <row r="27" spans="1:9" ht="12.95" customHeight="1" x14ac:dyDescent="0.2">
      <c r="A27" s="4">
        <v>10010</v>
      </c>
      <c r="B27" s="3" t="s">
        <v>1590</v>
      </c>
      <c r="C27" s="3" t="s">
        <v>556</v>
      </c>
      <c r="D27" s="3" t="s">
        <v>1163</v>
      </c>
      <c r="E27" s="3" t="s">
        <v>303</v>
      </c>
      <c r="F27" s="1" t="s">
        <v>2260</v>
      </c>
      <c r="G27" s="7">
        <v>35.880000000000003</v>
      </c>
      <c r="H27" s="7">
        <v>35.880000000000003</v>
      </c>
      <c r="I27" s="14">
        <f t="shared" si="0"/>
        <v>1</v>
      </c>
    </row>
    <row r="28" spans="1:9" ht="12.95" customHeight="1" x14ac:dyDescent="0.2">
      <c r="A28" s="4">
        <v>10010</v>
      </c>
      <c r="B28" s="3" t="s">
        <v>1590</v>
      </c>
      <c r="C28" s="3" t="s">
        <v>183</v>
      </c>
      <c r="D28" s="3" t="s">
        <v>1163</v>
      </c>
      <c r="E28" s="3" t="s">
        <v>1813</v>
      </c>
      <c r="F28" s="1" t="s">
        <v>2260</v>
      </c>
      <c r="G28" s="7">
        <v>34.61</v>
      </c>
      <c r="H28" s="7">
        <v>34.61</v>
      </c>
      <c r="I28" s="14">
        <f t="shared" si="0"/>
        <v>1</v>
      </c>
    </row>
    <row r="29" spans="1:9" ht="12.95" customHeight="1" x14ac:dyDescent="0.2">
      <c r="A29" s="4">
        <v>10010</v>
      </c>
      <c r="B29" s="3" t="s">
        <v>1590</v>
      </c>
      <c r="C29" s="3" t="s">
        <v>1964</v>
      </c>
      <c r="D29" s="3" t="s">
        <v>1163</v>
      </c>
      <c r="E29" s="3" t="s">
        <v>1299</v>
      </c>
      <c r="F29" s="1" t="s">
        <v>2260</v>
      </c>
      <c r="G29" s="6">
        <v>111.37</v>
      </c>
      <c r="H29" s="6">
        <v>111.37</v>
      </c>
      <c r="I29" s="14">
        <f t="shared" si="0"/>
        <v>1</v>
      </c>
    </row>
    <row r="30" spans="1:9" ht="12.95" customHeight="1" x14ac:dyDescent="0.2">
      <c r="A30" s="4">
        <v>10010</v>
      </c>
      <c r="B30" s="3" t="s">
        <v>1590</v>
      </c>
      <c r="C30" s="3" t="s">
        <v>1251</v>
      </c>
      <c r="D30" s="3" t="s">
        <v>1163</v>
      </c>
      <c r="E30" s="3" t="s">
        <v>1680</v>
      </c>
      <c r="F30" s="1" t="s">
        <v>2260</v>
      </c>
      <c r="G30" s="7">
        <v>56.75</v>
      </c>
      <c r="H30" s="7">
        <v>56.75</v>
      </c>
      <c r="I30" s="14">
        <f t="shared" si="0"/>
        <v>1</v>
      </c>
    </row>
    <row r="31" spans="1:9" ht="12.95" customHeight="1" x14ac:dyDescent="0.2">
      <c r="A31" s="4">
        <v>10010</v>
      </c>
      <c r="B31" s="3" t="s">
        <v>1590</v>
      </c>
      <c r="C31" s="3" t="s">
        <v>799</v>
      </c>
      <c r="D31" s="3" t="s">
        <v>1163</v>
      </c>
      <c r="E31" s="3" t="s">
        <v>1810</v>
      </c>
      <c r="F31" s="1" t="s">
        <v>2260</v>
      </c>
      <c r="G31" s="5">
        <v>1398.79</v>
      </c>
      <c r="H31" s="5">
        <v>1398.79</v>
      </c>
      <c r="I31" s="14">
        <f t="shared" si="0"/>
        <v>1</v>
      </c>
    </row>
    <row r="32" spans="1:9" ht="12.95" customHeight="1" x14ac:dyDescent="0.2">
      <c r="A32" s="4">
        <v>10010</v>
      </c>
      <c r="B32" s="3" t="s">
        <v>1590</v>
      </c>
      <c r="C32" s="3" t="s">
        <v>1898</v>
      </c>
      <c r="D32" s="3" t="s">
        <v>1163</v>
      </c>
      <c r="E32" s="3" t="s">
        <v>1991</v>
      </c>
      <c r="F32" s="1" t="s">
        <v>2260</v>
      </c>
      <c r="G32" s="7">
        <v>42.03</v>
      </c>
      <c r="H32" s="7">
        <v>42.03</v>
      </c>
      <c r="I32" s="14">
        <f t="shared" si="0"/>
        <v>1</v>
      </c>
    </row>
    <row r="33" spans="1:9" ht="12.95" customHeight="1" x14ac:dyDescent="0.2">
      <c r="A33" s="4">
        <v>10010</v>
      </c>
      <c r="B33" s="3" t="s">
        <v>1590</v>
      </c>
      <c r="C33" s="3" t="s">
        <v>1898</v>
      </c>
      <c r="D33" s="3" t="s">
        <v>1163</v>
      </c>
      <c r="E33" s="3" t="s">
        <v>1991</v>
      </c>
      <c r="F33" s="1" t="s">
        <v>2260</v>
      </c>
      <c r="G33" s="6">
        <v>183.86</v>
      </c>
      <c r="H33" s="6">
        <v>183.86</v>
      </c>
      <c r="I33" s="14">
        <f t="shared" si="0"/>
        <v>1</v>
      </c>
    </row>
    <row r="34" spans="1:9" ht="12.95" customHeight="1" x14ac:dyDescent="0.2">
      <c r="A34" s="4">
        <v>10010</v>
      </c>
      <c r="B34" s="3" t="s">
        <v>1590</v>
      </c>
      <c r="C34" s="3" t="s">
        <v>1740</v>
      </c>
      <c r="D34" s="3" t="s">
        <v>1163</v>
      </c>
      <c r="E34" s="3" t="s">
        <v>858</v>
      </c>
      <c r="F34" s="1" t="s">
        <v>2260</v>
      </c>
      <c r="G34" s="6">
        <v>113.47</v>
      </c>
      <c r="H34" s="6">
        <v>113.47</v>
      </c>
      <c r="I34" s="14">
        <f t="shared" si="0"/>
        <v>1</v>
      </c>
    </row>
    <row r="35" spans="1:9" ht="12.95" customHeight="1" x14ac:dyDescent="0.2">
      <c r="A35" s="4">
        <v>10010</v>
      </c>
      <c r="B35" s="3" t="s">
        <v>1590</v>
      </c>
      <c r="C35" s="3" t="s">
        <v>799</v>
      </c>
      <c r="D35" s="3" t="s">
        <v>1163</v>
      </c>
      <c r="E35" s="3" t="s">
        <v>1810</v>
      </c>
      <c r="F35" s="1" t="s">
        <v>2260</v>
      </c>
      <c r="G35" s="6">
        <v>195</v>
      </c>
      <c r="H35" s="6">
        <v>195</v>
      </c>
      <c r="I35" s="14">
        <f t="shared" si="0"/>
        <v>1</v>
      </c>
    </row>
    <row r="36" spans="1:9" ht="18.95" customHeight="1" x14ac:dyDescent="0.2">
      <c r="A36" s="4">
        <v>10010</v>
      </c>
      <c r="B36" s="3" t="s">
        <v>1590</v>
      </c>
      <c r="C36" s="3" t="s">
        <v>1247</v>
      </c>
      <c r="D36" s="3" t="s">
        <v>486</v>
      </c>
      <c r="E36" s="3" t="s">
        <v>1726</v>
      </c>
      <c r="F36" s="1" t="s">
        <v>2260</v>
      </c>
      <c r="G36" s="6">
        <v>200</v>
      </c>
      <c r="H36" s="6">
        <v>200</v>
      </c>
      <c r="I36" s="14">
        <f t="shared" si="0"/>
        <v>1</v>
      </c>
    </row>
    <row r="37" spans="1:9" ht="18.95" customHeight="1" x14ac:dyDescent="0.2">
      <c r="A37" s="4">
        <v>10010</v>
      </c>
      <c r="B37" s="3" t="s">
        <v>1590</v>
      </c>
      <c r="C37" s="3" t="s">
        <v>1247</v>
      </c>
      <c r="D37" s="3" t="s">
        <v>486</v>
      </c>
      <c r="E37" s="3" t="s">
        <v>1726</v>
      </c>
      <c r="F37" s="1" t="s">
        <v>2260</v>
      </c>
      <c r="G37" s="6">
        <v>100</v>
      </c>
      <c r="H37" s="6">
        <v>100</v>
      </c>
      <c r="I37" s="14">
        <f t="shared" si="0"/>
        <v>1</v>
      </c>
    </row>
    <row r="38" spans="1:9" ht="14.1" customHeight="1" x14ac:dyDescent="0.2">
      <c r="A38" s="4">
        <v>10011</v>
      </c>
      <c r="B38" s="3" t="s">
        <v>385</v>
      </c>
      <c r="C38" s="3" t="s">
        <v>556</v>
      </c>
      <c r="D38" s="3" t="s">
        <v>1163</v>
      </c>
      <c r="E38" s="3" t="s">
        <v>1242</v>
      </c>
      <c r="F38" s="1" t="s">
        <v>2260</v>
      </c>
      <c r="G38" s="7">
        <v>41.51</v>
      </c>
      <c r="H38" s="7">
        <v>41.51</v>
      </c>
      <c r="I38" s="14">
        <f t="shared" si="0"/>
        <v>1</v>
      </c>
    </row>
    <row r="39" spans="1:9" ht="14.1" customHeight="1" x14ac:dyDescent="0.2">
      <c r="A39" s="4">
        <v>10011</v>
      </c>
      <c r="B39" s="3" t="s">
        <v>385</v>
      </c>
      <c r="C39" s="3" t="s">
        <v>1887</v>
      </c>
      <c r="D39" s="3" t="s">
        <v>1163</v>
      </c>
      <c r="E39" s="3" t="s">
        <v>8</v>
      </c>
      <c r="F39" s="1" t="s">
        <v>2260</v>
      </c>
      <c r="G39" s="7">
        <v>57.54</v>
      </c>
      <c r="H39" s="7">
        <v>57.54</v>
      </c>
      <c r="I39" s="14">
        <f t="shared" si="0"/>
        <v>1</v>
      </c>
    </row>
    <row r="40" spans="1:9" ht="12.95" customHeight="1" x14ac:dyDescent="0.2">
      <c r="A40" s="4">
        <v>10011</v>
      </c>
      <c r="B40" s="3" t="s">
        <v>385</v>
      </c>
      <c r="C40" s="3" t="s">
        <v>183</v>
      </c>
      <c r="D40" s="3" t="s">
        <v>1163</v>
      </c>
      <c r="E40" s="3" t="s">
        <v>669</v>
      </c>
      <c r="F40" s="1" t="s">
        <v>2260</v>
      </c>
      <c r="G40" s="7">
        <v>48.72</v>
      </c>
      <c r="H40" s="7">
        <v>48.72</v>
      </c>
      <c r="I40" s="14">
        <f t="shared" si="0"/>
        <v>1</v>
      </c>
    </row>
    <row r="41" spans="1:9" ht="12.95" customHeight="1" x14ac:dyDescent="0.2">
      <c r="A41" s="4">
        <v>10011</v>
      </c>
      <c r="B41" s="3" t="s">
        <v>385</v>
      </c>
      <c r="C41" s="3" t="s">
        <v>1903</v>
      </c>
      <c r="D41" s="3" t="s">
        <v>1468</v>
      </c>
      <c r="E41" s="3" t="s">
        <v>798</v>
      </c>
      <c r="F41" s="1" t="s">
        <v>2260</v>
      </c>
      <c r="G41" s="7">
        <v>55.97</v>
      </c>
      <c r="H41" s="7">
        <v>55.97</v>
      </c>
      <c r="I41" s="14">
        <f t="shared" si="0"/>
        <v>1</v>
      </c>
    </row>
    <row r="42" spans="1:9" ht="12.95" customHeight="1" x14ac:dyDescent="0.2">
      <c r="A42" s="4">
        <v>10011</v>
      </c>
      <c r="B42" s="3" t="s">
        <v>385</v>
      </c>
      <c r="C42" s="3" t="s">
        <v>2292</v>
      </c>
      <c r="D42" s="3" t="s">
        <v>1163</v>
      </c>
      <c r="E42" s="3" t="s">
        <v>2198</v>
      </c>
      <c r="F42" s="1" t="s">
        <v>2260</v>
      </c>
      <c r="G42" s="6">
        <v>205</v>
      </c>
      <c r="H42" s="6">
        <v>205</v>
      </c>
      <c r="I42" s="14">
        <f t="shared" si="0"/>
        <v>1</v>
      </c>
    </row>
    <row r="43" spans="1:9" ht="12.95" customHeight="1" x14ac:dyDescent="0.2">
      <c r="A43" s="4">
        <v>10011</v>
      </c>
      <c r="B43" s="3" t="s">
        <v>385</v>
      </c>
      <c r="C43" s="3" t="s">
        <v>1964</v>
      </c>
      <c r="D43" s="3" t="s">
        <v>1163</v>
      </c>
      <c r="E43" s="3" t="s">
        <v>103</v>
      </c>
      <c r="F43" s="1" t="s">
        <v>2260</v>
      </c>
      <c r="G43" s="6">
        <v>116.78</v>
      </c>
      <c r="H43" s="6">
        <v>116.78</v>
      </c>
      <c r="I43" s="14">
        <f t="shared" si="0"/>
        <v>1</v>
      </c>
    </row>
    <row r="44" spans="1:9" ht="12.95" customHeight="1" x14ac:dyDescent="0.2">
      <c r="A44" s="4">
        <v>10011</v>
      </c>
      <c r="B44" s="3" t="s">
        <v>385</v>
      </c>
      <c r="C44" s="3" t="s">
        <v>1035</v>
      </c>
      <c r="D44" s="3" t="s">
        <v>1663</v>
      </c>
      <c r="E44" s="3" t="s">
        <v>227</v>
      </c>
      <c r="F44" s="1" t="s">
        <v>2260</v>
      </c>
      <c r="G44" s="6">
        <v>291.10000000000002</v>
      </c>
      <c r="H44" s="6">
        <v>291.10000000000002</v>
      </c>
      <c r="I44" s="14">
        <f t="shared" si="0"/>
        <v>1</v>
      </c>
    </row>
    <row r="45" spans="1:9" ht="12.95" customHeight="1" x14ac:dyDescent="0.2">
      <c r="A45" s="4">
        <v>10011</v>
      </c>
      <c r="B45" s="3" t="s">
        <v>385</v>
      </c>
      <c r="C45" s="3" t="s">
        <v>799</v>
      </c>
      <c r="D45" s="3" t="s">
        <v>1163</v>
      </c>
      <c r="E45" s="3" t="s">
        <v>1337</v>
      </c>
      <c r="F45" s="1" t="s">
        <v>2260</v>
      </c>
      <c r="G45" s="6">
        <v>726.53</v>
      </c>
      <c r="H45" s="6">
        <v>726.53</v>
      </c>
      <c r="I45" s="14">
        <f t="shared" si="0"/>
        <v>1</v>
      </c>
    </row>
    <row r="46" spans="1:9" ht="12.95" customHeight="1" x14ac:dyDescent="0.2">
      <c r="A46" s="4">
        <v>10011</v>
      </c>
      <c r="B46" s="3" t="s">
        <v>385</v>
      </c>
      <c r="C46" s="3" t="s">
        <v>1898</v>
      </c>
      <c r="D46" s="3" t="s">
        <v>1163</v>
      </c>
      <c r="E46" s="3" t="s">
        <v>506</v>
      </c>
      <c r="F46" s="1" t="s">
        <v>2260</v>
      </c>
      <c r="G46" s="7">
        <v>21.01</v>
      </c>
      <c r="H46" s="7">
        <v>21.01</v>
      </c>
      <c r="I46" s="14">
        <f t="shared" si="0"/>
        <v>1</v>
      </c>
    </row>
    <row r="47" spans="1:9" ht="12.95" customHeight="1" x14ac:dyDescent="0.2">
      <c r="A47" s="4">
        <v>10011</v>
      </c>
      <c r="B47" s="3" t="s">
        <v>385</v>
      </c>
      <c r="C47" s="3" t="s">
        <v>1898</v>
      </c>
      <c r="D47" s="3" t="s">
        <v>1163</v>
      </c>
      <c r="E47" s="3" t="s">
        <v>506</v>
      </c>
      <c r="F47" s="1" t="s">
        <v>2260</v>
      </c>
      <c r="G47" s="7">
        <v>21.01</v>
      </c>
      <c r="H47" s="7">
        <v>21.01</v>
      </c>
      <c r="I47" s="14">
        <f t="shared" si="0"/>
        <v>1</v>
      </c>
    </row>
    <row r="48" spans="1:9" ht="12.95" customHeight="1" x14ac:dyDescent="0.2">
      <c r="A48" s="4">
        <v>10011</v>
      </c>
      <c r="B48" s="3" t="s">
        <v>385</v>
      </c>
      <c r="C48" s="3" t="s">
        <v>1898</v>
      </c>
      <c r="D48" s="3" t="s">
        <v>1163</v>
      </c>
      <c r="E48" s="3" t="s">
        <v>506</v>
      </c>
      <c r="F48" s="1" t="s">
        <v>2260</v>
      </c>
      <c r="G48" s="6">
        <v>183.86</v>
      </c>
      <c r="H48" s="6">
        <v>183.86</v>
      </c>
      <c r="I48" s="14">
        <f t="shared" si="0"/>
        <v>1</v>
      </c>
    </row>
    <row r="49" spans="1:9" ht="12.95" customHeight="1" x14ac:dyDescent="0.2">
      <c r="A49" s="4">
        <v>10011</v>
      </c>
      <c r="B49" s="3" t="s">
        <v>385</v>
      </c>
      <c r="C49" s="3" t="s">
        <v>1740</v>
      </c>
      <c r="D49" s="3" t="s">
        <v>1163</v>
      </c>
      <c r="E49" s="3" t="s">
        <v>663</v>
      </c>
      <c r="F49" s="1" t="s">
        <v>2260</v>
      </c>
      <c r="G49" s="6">
        <v>102.5</v>
      </c>
      <c r="H49" s="6">
        <v>102.5</v>
      </c>
      <c r="I49" s="14">
        <f t="shared" si="0"/>
        <v>1</v>
      </c>
    </row>
    <row r="50" spans="1:9" ht="12.95" customHeight="1" x14ac:dyDescent="0.2">
      <c r="A50" s="4">
        <v>10011</v>
      </c>
      <c r="B50" s="3" t="s">
        <v>385</v>
      </c>
      <c r="C50" s="3" t="s">
        <v>416</v>
      </c>
      <c r="D50" s="3" t="s">
        <v>1163</v>
      </c>
      <c r="E50" s="3" t="s">
        <v>1832</v>
      </c>
      <c r="F50" s="1" t="s">
        <v>2260</v>
      </c>
      <c r="G50" s="6">
        <v>105</v>
      </c>
      <c r="H50" s="6">
        <v>105</v>
      </c>
      <c r="I50" s="14">
        <f t="shared" si="0"/>
        <v>1</v>
      </c>
    </row>
    <row r="51" spans="1:9" ht="12.95" customHeight="1" x14ac:dyDescent="0.2">
      <c r="A51" s="4">
        <v>10011</v>
      </c>
      <c r="B51" s="3" t="s">
        <v>385</v>
      </c>
      <c r="C51" s="3" t="s">
        <v>1247</v>
      </c>
      <c r="D51" s="3" t="s">
        <v>1163</v>
      </c>
      <c r="E51" s="3" t="s">
        <v>1461</v>
      </c>
      <c r="F51" s="1" t="s">
        <v>2260</v>
      </c>
      <c r="G51" s="6">
        <v>100</v>
      </c>
      <c r="H51" s="6">
        <v>100</v>
      </c>
      <c r="I51" s="14">
        <f t="shared" si="0"/>
        <v>1</v>
      </c>
    </row>
    <row r="52" spans="1:9" ht="12.95" customHeight="1" x14ac:dyDescent="0.2">
      <c r="A52" s="4">
        <v>10012</v>
      </c>
      <c r="B52" s="3" t="s">
        <v>1576</v>
      </c>
      <c r="C52" s="3" t="s">
        <v>556</v>
      </c>
      <c r="D52" s="3" t="s">
        <v>1163</v>
      </c>
      <c r="E52" s="3" t="s">
        <v>2164</v>
      </c>
      <c r="F52" s="1" t="s">
        <v>2260</v>
      </c>
      <c r="G52" s="7">
        <v>41.51</v>
      </c>
      <c r="H52" s="7">
        <v>41.51</v>
      </c>
      <c r="I52" s="14">
        <f t="shared" si="0"/>
        <v>1</v>
      </c>
    </row>
    <row r="53" spans="1:9" ht="12.95" customHeight="1" x14ac:dyDescent="0.2">
      <c r="A53" s="4">
        <v>10012</v>
      </c>
      <c r="B53" s="3" t="s">
        <v>1576</v>
      </c>
      <c r="C53" s="3" t="s">
        <v>183</v>
      </c>
      <c r="D53" s="3" t="s">
        <v>1163</v>
      </c>
      <c r="E53" s="3" t="s">
        <v>229</v>
      </c>
      <c r="F53" s="1" t="s">
        <v>2260</v>
      </c>
      <c r="G53" s="7">
        <v>36.230000000000004</v>
      </c>
      <c r="H53" s="7">
        <v>36.230000000000004</v>
      </c>
      <c r="I53" s="14">
        <f t="shared" si="0"/>
        <v>1</v>
      </c>
    </row>
    <row r="54" spans="1:9" ht="12.95" customHeight="1" x14ac:dyDescent="0.2">
      <c r="A54" s="4">
        <v>10012</v>
      </c>
      <c r="B54" s="3" t="s">
        <v>1576</v>
      </c>
      <c r="C54" s="3" t="s">
        <v>2305</v>
      </c>
      <c r="D54" s="3" t="s">
        <v>1509</v>
      </c>
      <c r="E54" s="3" t="s">
        <v>854</v>
      </c>
      <c r="F54" s="1" t="s">
        <v>2260</v>
      </c>
      <c r="G54" s="7">
        <v>65.7</v>
      </c>
      <c r="H54" s="7">
        <v>65.7</v>
      </c>
      <c r="I54" s="14">
        <f t="shared" si="0"/>
        <v>1</v>
      </c>
    </row>
    <row r="55" spans="1:9" ht="12.95" customHeight="1" x14ac:dyDescent="0.2">
      <c r="A55" s="4">
        <v>10012</v>
      </c>
      <c r="B55" s="3" t="s">
        <v>1576</v>
      </c>
      <c r="C55" s="3" t="s">
        <v>1964</v>
      </c>
      <c r="D55" s="3" t="s">
        <v>1985</v>
      </c>
      <c r="E55" s="3" t="s">
        <v>772</v>
      </c>
      <c r="F55" s="1" t="s">
        <v>2260</v>
      </c>
      <c r="G55" s="13">
        <v>170.89000000000001</v>
      </c>
      <c r="H55" s="13">
        <v>170.89000000000001</v>
      </c>
      <c r="I55" s="14">
        <f t="shared" si="0"/>
        <v>1</v>
      </c>
    </row>
    <row r="56" spans="1:9" ht="14.1" customHeight="1" x14ac:dyDescent="0.2">
      <c r="A56" s="4">
        <v>10012</v>
      </c>
      <c r="B56" s="3" t="s">
        <v>1576</v>
      </c>
      <c r="C56" s="3" t="s">
        <v>1496</v>
      </c>
      <c r="D56" s="3" t="s">
        <v>1163</v>
      </c>
      <c r="E56" s="3" t="s">
        <v>2105</v>
      </c>
      <c r="F56" s="1" t="s">
        <v>2260</v>
      </c>
      <c r="G56" s="6">
        <v>512.5</v>
      </c>
      <c r="H56" s="6">
        <v>512.5</v>
      </c>
      <c r="I56" s="14">
        <f t="shared" si="0"/>
        <v>1</v>
      </c>
    </row>
    <row r="57" spans="1:9" ht="12.95" customHeight="1" x14ac:dyDescent="0.2">
      <c r="A57" s="4">
        <v>10012</v>
      </c>
      <c r="B57" s="3" t="s">
        <v>1576</v>
      </c>
      <c r="C57" s="3" t="s">
        <v>799</v>
      </c>
      <c r="D57" s="3" t="s">
        <v>1163</v>
      </c>
      <c r="E57" s="3" t="s">
        <v>153</v>
      </c>
      <c r="F57" s="1" t="s">
        <v>2260</v>
      </c>
      <c r="G57" s="6">
        <v>318.90000000000003</v>
      </c>
      <c r="H57" s="6">
        <v>318.90000000000003</v>
      </c>
      <c r="I57" s="14">
        <f t="shared" si="0"/>
        <v>1</v>
      </c>
    </row>
    <row r="58" spans="1:9" ht="12.95" customHeight="1" x14ac:dyDescent="0.2">
      <c r="A58" s="4">
        <v>10012</v>
      </c>
      <c r="B58" s="3" t="s">
        <v>1576</v>
      </c>
      <c r="C58" s="3" t="s">
        <v>1740</v>
      </c>
      <c r="D58" s="3" t="s">
        <v>1163</v>
      </c>
      <c r="E58" s="3" t="s">
        <v>462</v>
      </c>
      <c r="F58" s="1" t="s">
        <v>2260</v>
      </c>
      <c r="G58" s="6">
        <v>102.5</v>
      </c>
      <c r="H58" s="6">
        <v>102.5</v>
      </c>
      <c r="I58" s="14">
        <f t="shared" si="0"/>
        <v>1</v>
      </c>
    </row>
    <row r="59" spans="1:9" ht="12.95" customHeight="1" x14ac:dyDescent="0.2">
      <c r="A59" s="4">
        <v>10012</v>
      </c>
      <c r="B59" s="3" t="s">
        <v>1576</v>
      </c>
      <c r="C59" s="3" t="s">
        <v>1247</v>
      </c>
      <c r="D59" s="3" t="s">
        <v>347</v>
      </c>
      <c r="E59" s="3" t="s">
        <v>1261</v>
      </c>
      <c r="F59" s="1" t="s">
        <v>2260</v>
      </c>
      <c r="G59" s="6">
        <v>150</v>
      </c>
      <c r="H59" s="6">
        <v>150</v>
      </c>
      <c r="I59" s="14">
        <f t="shared" si="0"/>
        <v>1</v>
      </c>
    </row>
    <row r="60" spans="1:9" ht="12.95" customHeight="1" x14ac:dyDescent="0.2">
      <c r="A60" s="4">
        <v>10012</v>
      </c>
      <c r="B60" s="3" t="s">
        <v>1576</v>
      </c>
      <c r="C60" s="3" t="s">
        <v>1035</v>
      </c>
      <c r="D60" s="3" t="s">
        <v>1663</v>
      </c>
      <c r="E60" s="3" t="s">
        <v>1189</v>
      </c>
      <c r="F60" s="1" t="s">
        <v>2260</v>
      </c>
      <c r="G60" s="6">
        <v>120</v>
      </c>
      <c r="H60" s="6">
        <v>120</v>
      </c>
      <c r="I60" s="14">
        <f t="shared" si="0"/>
        <v>1</v>
      </c>
    </row>
    <row r="61" spans="1:9" ht="12.95" customHeight="1" x14ac:dyDescent="0.2">
      <c r="A61" s="4">
        <v>10013</v>
      </c>
      <c r="B61" s="3" t="s">
        <v>2139</v>
      </c>
      <c r="C61" s="3" t="s">
        <v>1740</v>
      </c>
      <c r="D61" s="3" t="s">
        <v>1965</v>
      </c>
      <c r="E61" s="3" t="s">
        <v>294</v>
      </c>
      <c r="F61" s="1" t="s">
        <v>1856</v>
      </c>
      <c r="G61" s="5">
        <v>1200</v>
      </c>
      <c r="H61" s="6">
        <v>100</v>
      </c>
      <c r="I61" s="14">
        <f t="shared" si="0"/>
        <v>12</v>
      </c>
    </row>
    <row r="62" spans="1:9" ht="12.95" customHeight="1" x14ac:dyDescent="0.2">
      <c r="A62" s="4">
        <v>10013</v>
      </c>
      <c r="B62" s="3" t="s">
        <v>2139</v>
      </c>
      <c r="C62" s="3" t="s">
        <v>799</v>
      </c>
      <c r="D62" s="3" t="s">
        <v>1163</v>
      </c>
      <c r="E62" s="3" t="s">
        <v>2067</v>
      </c>
      <c r="F62" s="1" t="s">
        <v>1856</v>
      </c>
      <c r="G62" s="5">
        <v>9199.56</v>
      </c>
      <c r="H62" s="6">
        <v>766.63</v>
      </c>
      <c r="I62" s="14">
        <f t="shared" si="0"/>
        <v>12</v>
      </c>
    </row>
    <row r="63" spans="1:9" ht="12.95" customHeight="1" x14ac:dyDescent="0.2">
      <c r="A63" s="4">
        <v>10013</v>
      </c>
      <c r="B63" s="3" t="s">
        <v>2139</v>
      </c>
      <c r="C63" s="3" t="s">
        <v>1898</v>
      </c>
      <c r="D63" s="3" t="s">
        <v>290</v>
      </c>
      <c r="E63" s="3" t="s">
        <v>44</v>
      </c>
      <c r="F63" s="1" t="s">
        <v>1856</v>
      </c>
      <c r="G63" s="5">
        <v>2580</v>
      </c>
      <c r="H63" s="6">
        <v>215</v>
      </c>
      <c r="I63" s="14">
        <f t="shared" si="0"/>
        <v>12</v>
      </c>
    </row>
    <row r="64" spans="1:9" ht="12.95" customHeight="1" x14ac:dyDescent="0.2">
      <c r="A64" s="4">
        <v>10013</v>
      </c>
      <c r="B64" s="3" t="s">
        <v>2139</v>
      </c>
      <c r="C64" s="3" t="s">
        <v>183</v>
      </c>
      <c r="D64" s="3" t="s">
        <v>1163</v>
      </c>
      <c r="E64" s="3" t="s">
        <v>59</v>
      </c>
      <c r="F64" s="1" t="s">
        <v>1856</v>
      </c>
      <c r="G64" s="6">
        <v>480.24</v>
      </c>
      <c r="H64" s="7">
        <v>40.020000000000003</v>
      </c>
      <c r="I64" s="14">
        <f t="shared" si="0"/>
        <v>12</v>
      </c>
    </row>
    <row r="65" spans="1:9" ht="12.95" customHeight="1" x14ac:dyDescent="0.2">
      <c r="A65" s="4">
        <v>10013</v>
      </c>
      <c r="B65" s="3" t="s">
        <v>2139</v>
      </c>
      <c r="C65" s="3" t="s">
        <v>1964</v>
      </c>
      <c r="D65" s="3" t="s">
        <v>1985</v>
      </c>
      <c r="E65" s="3" t="s">
        <v>1711</v>
      </c>
      <c r="F65" s="1" t="s">
        <v>1856</v>
      </c>
      <c r="G65" s="5">
        <v>1361.64</v>
      </c>
      <c r="H65" s="6">
        <v>113.47</v>
      </c>
      <c r="I65" s="14">
        <f t="shared" si="0"/>
        <v>12.000000000000002</v>
      </c>
    </row>
    <row r="66" spans="1:9" ht="12.95" customHeight="1" x14ac:dyDescent="0.2">
      <c r="A66" s="4">
        <v>10013</v>
      </c>
      <c r="B66" s="3" t="s">
        <v>2139</v>
      </c>
      <c r="C66" s="3" t="s">
        <v>1035</v>
      </c>
      <c r="D66" s="3" t="s">
        <v>1663</v>
      </c>
      <c r="E66" s="3" t="s">
        <v>22</v>
      </c>
      <c r="F66" s="1" t="s">
        <v>2221</v>
      </c>
      <c r="G66" s="6">
        <v>700</v>
      </c>
      <c r="H66" s="6">
        <v>700</v>
      </c>
      <c r="I66" s="14">
        <f t="shared" si="0"/>
        <v>1</v>
      </c>
    </row>
    <row r="67" spans="1:9" ht="12.95" customHeight="1" x14ac:dyDescent="0.2">
      <c r="A67" s="4">
        <v>10017</v>
      </c>
      <c r="B67" s="3" t="s">
        <v>708</v>
      </c>
      <c r="C67" s="3" t="s">
        <v>1496</v>
      </c>
      <c r="D67" s="3" t="s">
        <v>1163</v>
      </c>
      <c r="E67" s="4">
        <v>10017</v>
      </c>
      <c r="F67" s="1" t="s">
        <v>2260</v>
      </c>
      <c r="G67" s="6">
        <v>153.75</v>
      </c>
      <c r="H67" s="6">
        <v>153.75</v>
      </c>
      <c r="I67" s="14">
        <f t="shared" ref="I67:I130" si="1">G67/H67</f>
        <v>1</v>
      </c>
    </row>
    <row r="68" spans="1:9" ht="12.95" customHeight="1" x14ac:dyDescent="0.2">
      <c r="A68" s="4">
        <v>10017</v>
      </c>
      <c r="B68" s="3" t="s">
        <v>708</v>
      </c>
      <c r="C68" s="3" t="s">
        <v>799</v>
      </c>
      <c r="D68" s="3" t="s">
        <v>1163</v>
      </c>
      <c r="E68" s="4">
        <v>10017</v>
      </c>
      <c r="F68" s="1" t="s">
        <v>2260</v>
      </c>
      <c r="G68" s="6">
        <v>346.71</v>
      </c>
      <c r="H68" s="6">
        <v>346.71</v>
      </c>
      <c r="I68" s="14">
        <f t="shared" si="1"/>
        <v>1</v>
      </c>
    </row>
    <row r="69" spans="1:9" ht="12.95" customHeight="1" x14ac:dyDescent="0.2">
      <c r="A69" s="4">
        <v>10019</v>
      </c>
      <c r="B69" s="3" t="s">
        <v>1227</v>
      </c>
      <c r="C69" s="3" t="s">
        <v>799</v>
      </c>
      <c r="D69" s="3" t="s">
        <v>1163</v>
      </c>
      <c r="E69" s="3" t="s">
        <v>901</v>
      </c>
      <c r="F69" s="1" t="s">
        <v>1904</v>
      </c>
      <c r="G69" s="8">
        <v>14312.52</v>
      </c>
      <c r="H69" s="5">
        <v>1192.71</v>
      </c>
      <c r="I69" s="14">
        <f t="shared" si="1"/>
        <v>12</v>
      </c>
    </row>
    <row r="70" spans="1:9" ht="12.95" customHeight="1" x14ac:dyDescent="0.2">
      <c r="A70" s="4">
        <v>10019</v>
      </c>
      <c r="B70" s="3" t="s">
        <v>1227</v>
      </c>
      <c r="C70" s="3" t="s">
        <v>1247</v>
      </c>
      <c r="D70" s="3" t="s">
        <v>486</v>
      </c>
      <c r="E70" s="3" t="s">
        <v>2282</v>
      </c>
      <c r="F70" s="1" t="s">
        <v>1904</v>
      </c>
      <c r="G70" s="5">
        <v>2400</v>
      </c>
      <c r="H70" s="6">
        <v>200</v>
      </c>
      <c r="I70" s="14">
        <f t="shared" si="1"/>
        <v>12</v>
      </c>
    </row>
    <row r="71" spans="1:9" ht="12.95" customHeight="1" x14ac:dyDescent="0.2">
      <c r="A71" s="4">
        <v>10019</v>
      </c>
      <c r="B71" s="3" t="s">
        <v>1227</v>
      </c>
      <c r="C71" s="3" t="s">
        <v>556</v>
      </c>
      <c r="D71" s="3" t="s">
        <v>1163</v>
      </c>
      <c r="E71" s="3" t="s">
        <v>1090</v>
      </c>
      <c r="F71" s="1" t="s">
        <v>1904</v>
      </c>
      <c r="G71" s="6">
        <v>411.36</v>
      </c>
      <c r="H71" s="7">
        <v>34.28</v>
      </c>
      <c r="I71" s="14">
        <f t="shared" si="1"/>
        <v>12</v>
      </c>
    </row>
    <row r="72" spans="1:9" ht="12.95" customHeight="1" x14ac:dyDescent="0.2">
      <c r="A72" s="4">
        <v>10019</v>
      </c>
      <c r="B72" s="3" t="s">
        <v>1227</v>
      </c>
      <c r="C72" s="3" t="s">
        <v>183</v>
      </c>
      <c r="D72" s="3" t="s">
        <v>1163</v>
      </c>
      <c r="E72" s="3" t="s">
        <v>373</v>
      </c>
      <c r="F72" s="1" t="s">
        <v>1904</v>
      </c>
      <c r="G72" s="6">
        <v>558</v>
      </c>
      <c r="H72" s="7">
        <v>46.5</v>
      </c>
      <c r="I72" s="14">
        <f t="shared" si="1"/>
        <v>12</v>
      </c>
    </row>
    <row r="73" spans="1:9" ht="18.95" customHeight="1" x14ac:dyDescent="0.2">
      <c r="A73" s="4">
        <v>10019</v>
      </c>
      <c r="B73" s="3" t="s">
        <v>1227</v>
      </c>
      <c r="C73" s="3" t="s">
        <v>2305</v>
      </c>
      <c r="D73" s="3" t="s">
        <v>1509</v>
      </c>
      <c r="E73" s="3" t="s">
        <v>1690</v>
      </c>
      <c r="F73" s="1" t="s">
        <v>1904</v>
      </c>
      <c r="G73" s="6">
        <v>752.76</v>
      </c>
      <c r="H73" s="7">
        <v>62.730000000000004</v>
      </c>
      <c r="I73" s="14">
        <f t="shared" si="1"/>
        <v>11.999999999999998</v>
      </c>
    </row>
    <row r="74" spans="1:9" ht="18.95" customHeight="1" x14ac:dyDescent="0.2">
      <c r="A74" s="4">
        <v>10019</v>
      </c>
      <c r="B74" s="3" t="s">
        <v>1227</v>
      </c>
      <c r="C74" s="3" t="s">
        <v>1964</v>
      </c>
      <c r="D74" s="3" t="s">
        <v>1163</v>
      </c>
      <c r="E74" s="3" t="s">
        <v>174</v>
      </c>
      <c r="F74" s="1" t="s">
        <v>1904</v>
      </c>
      <c r="G74" s="6">
        <v>983.4</v>
      </c>
      <c r="H74" s="7">
        <v>81.95</v>
      </c>
      <c r="I74" s="14">
        <f t="shared" si="1"/>
        <v>12</v>
      </c>
    </row>
    <row r="75" spans="1:9" ht="14.1" customHeight="1" x14ac:dyDescent="0.2">
      <c r="A75" s="4">
        <v>10019</v>
      </c>
      <c r="B75" s="3" t="s">
        <v>1227</v>
      </c>
      <c r="C75" s="3" t="s">
        <v>1898</v>
      </c>
      <c r="D75" s="3" t="s">
        <v>1163</v>
      </c>
      <c r="E75" s="3" t="s">
        <v>883</v>
      </c>
      <c r="F75" s="1" t="s">
        <v>1904</v>
      </c>
      <c r="G75" s="5">
        <v>2206.3200000000002</v>
      </c>
      <c r="H75" s="6">
        <v>183.86</v>
      </c>
      <c r="I75" s="14">
        <f t="shared" si="1"/>
        <v>12</v>
      </c>
    </row>
    <row r="76" spans="1:9" ht="14.1" customHeight="1" x14ac:dyDescent="0.2">
      <c r="A76" s="4">
        <v>10019</v>
      </c>
      <c r="B76" s="3" t="s">
        <v>1227</v>
      </c>
      <c r="C76" s="3" t="s">
        <v>1740</v>
      </c>
      <c r="D76" s="3" t="s">
        <v>1163</v>
      </c>
      <c r="E76" s="3" t="s">
        <v>1549</v>
      </c>
      <c r="F76" s="1" t="s">
        <v>1904</v>
      </c>
      <c r="G76" s="6">
        <v>983.4</v>
      </c>
      <c r="H76" s="7">
        <v>81.95</v>
      </c>
      <c r="I76" s="14">
        <f t="shared" si="1"/>
        <v>12</v>
      </c>
    </row>
    <row r="77" spans="1:9" ht="12.95" customHeight="1" x14ac:dyDescent="0.2">
      <c r="A77" s="4">
        <v>10019</v>
      </c>
      <c r="B77" s="3" t="s">
        <v>1227</v>
      </c>
      <c r="C77" s="3" t="s">
        <v>83</v>
      </c>
      <c r="D77" s="3" t="s">
        <v>83</v>
      </c>
      <c r="E77" s="3" t="s">
        <v>1800</v>
      </c>
      <c r="F77" s="1" t="s">
        <v>2260</v>
      </c>
      <c r="G77" s="7">
        <v>25</v>
      </c>
      <c r="H77" s="7">
        <v>25</v>
      </c>
      <c r="I77" s="14">
        <f t="shared" si="1"/>
        <v>1</v>
      </c>
    </row>
    <row r="78" spans="1:9" ht="12.95" customHeight="1" x14ac:dyDescent="0.2">
      <c r="A78" s="4">
        <v>10019</v>
      </c>
      <c r="B78" s="3" t="s">
        <v>1227</v>
      </c>
      <c r="C78" s="3" t="s">
        <v>73</v>
      </c>
      <c r="D78" s="3" t="s">
        <v>1163</v>
      </c>
      <c r="E78" s="3" t="s">
        <v>1331</v>
      </c>
      <c r="F78" s="1" t="s">
        <v>2260</v>
      </c>
      <c r="G78" s="7">
        <v>25</v>
      </c>
      <c r="H78" s="7">
        <v>25</v>
      </c>
      <c r="I78" s="14">
        <f t="shared" si="1"/>
        <v>1</v>
      </c>
    </row>
    <row r="79" spans="1:9" ht="12.95" customHeight="1" x14ac:dyDescent="0.2">
      <c r="A79" s="4">
        <v>10019</v>
      </c>
      <c r="B79" s="3" t="s">
        <v>1227</v>
      </c>
      <c r="C79" s="3" t="s">
        <v>73</v>
      </c>
      <c r="D79" s="3" t="s">
        <v>1163</v>
      </c>
      <c r="E79" s="3" t="s">
        <v>1331</v>
      </c>
      <c r="F79" s="1" t="s">
        <v>1904</v>
      </c>
      <c r="G79" s="7">
        <v>25</v>
      </c>
      <c r="H79" s="7">
        <v>25</v>
      </c>
      <c r="I79" s="14">
        <f t="shared" si="1"/>
        <v>1</v>
      </c>
    </row>
    <row r="80" spans="1:9" ht="12.95" customHeight="1" x14ac:dyDescent="0.2">
      <c r="A80" s="4">
        <v>10024</v>
      </c>
      <c r="B80" s="3" t="s">
        <v>1611</v>
      </c>
      <c r="C80" s="3" t="s">
        <v>1117</v>
      </c>
      <c r="D80" s="3" t="s">
        <v>1163</v>
      </c>
      <c r="E80" s="3" t="s">
        <v>803</v>
      </c>
      <c r="F80" s="1" t="s">
        <v>2260</v>
      </c>
      <c r="G80" s="7">
        <v>78.75</v>
      </c>
      <c r="H80" s="7">
        <v>78.75</v>
      </c>
      <c r="I80" s="14">
        <f t="shared" si="1"/>
        <v>1</v>
      </c>
    </row>
    <row r="81" spans="1:9" ht="12.95" customHeight="1" x14ac:dyDescent="0.2">
      <c r="A81" s="4">
        <v>10024</v>
      </c>
      <c r="B81" s="3" t="s">
        <v>1611</v>
      </c>
      <c r="C81" s="3" t="s">
        <v>556</v>
      </c>
      <c r="D81" s="3" t="s">
        <v>1163</v>
      </c>
      <c r="E81" s="3" t="s">
        <v>1587</v>
      </c>
      <c r="F81" s="1" t="s">
        <v>2260</v>
      </c>
      <c r="G81" s="7">
        <v>41.51</v>
      </c>
      <c r="H81" s="7">
        <v>41.51</v>
      </c>
      <c r="I81" s="14">
        <f t="shared" si="1"/>
        <v>1</v>
      </c>
    </row>
    <row r="82" spans="1:9" ht="12.95" customHeight="1" x14ac:dyDescent="0.2">
      <c r="A82" s="4">
        <v>10024</v>
      </c>
      <c r="B82" s="3" t="s">
        <v>1611</v>
      </c>
      <c r="C82" s="3" t="s">
        <v>183</v>
      </c>
      <c r="D82" s="3" t="s">
        <v>1163</v>
      </c>
      <c r="E82" s="3" t="s">
        <v>787</v>
      </c>
      <c r="F82" s="1" t="s">
        <v>2260</v>
      </c>
      <c r="G82" s="7">
        <v>48.72</v>
      </c>
      <c r="H82" s="7">
        <v>48.72</v>
      </c>
      <c r="I82" s="14">
        <f t="shared" si="1"/>
        <v>1</v>
      </c>
    </row>
    <row r="83" spans="1:9" ht="12.95" customHeight="1" x14ac:dyDescent="0.2">
      <c r="A83" s="4">
        <v>10024</v>
      </c>
      <c r="B83" s="3" t="s">
        <v>1611</v>
      </c>
      <c r="C83" s="3" t="s">
        <v>2292</v>
      </c>
      <c r="D83" s="3" t="s">
        <v>1163</v>
      </c>
      <c r="E83" s="3" t="s">
        <v>317</v>
      </c>
      <c r="F83" s="1" t="s">
        <v>2260</v>
      </c>
      <c r="G83" s="6">
        <v>210.13</v>
      </c>
      <c r="H83" s="6">
        <v>210.13</v>
      </c>
      <c r="I83" s="14">
        <f t="shared" si="1"/>
        <v>1</v>
      </c>
    </row>
    <row r="84" spans="1:9" ht="12.95" customHeight="1" x14ac:dyDescent="0.2">
      <c r="A84" s="4">
        <v>10024</v>
      </c>
      <c r="B84" s="3" t="s">
        <v>1611</v>
      </c>
      <c r="C84" s="3" t="s">
        <v>1964</v>
      </c>
      <c r="D84" s="3" t="s">
        <v>1163</v>
      </c>
      <c r="E84" s="3" t="s">
        <v>187</v>
      </c>
      <c r="F84" s="1" t="s">
        <v>2260</v>
      </c>
      <c r="G84" s="6">
        <v>105.06</v>
      </c>
      <c r="H84" s="6">
        <v>105.06</v>
      </c>
      <c r="I84" s="14">
        <f t="shared" si="1"/>
        <v>1</v>
      </c>
    </row>
    <row r="85" spans="1:9" ht="12.95" customHeight="1" x14ac:dyDescent="0.2">
      <c r="A85" s="4">
        <v>10024</v>
      </c>
      <c r="B85" s="3" t="s">
        <v>1611</v>
      </c>
      <c r="C85" s="3" t="s">
        <v>799</v>
      </c>
      <c r="D85" s="3" t="s">
        <v>1163</v>
      </c>
      <c r="E85" s="3" t="s">
        <v>1745</v>
      </c>
      <c r="F85" s="1" t="s">
        <v>2260</v>
      </c>
      <c r="G85" s="6">
        <v>825.36</v>
      </c>
      <c r="H85" s="6">
        <v>825.36</v>
      </c>
      <c r="I85" s="14">
        <f t="shared" si="1"/>
        <v>1</v>
      </c>
    </row>
    <row r="86" spans="1:9" ht="12.95" customHeight="1" x14ac:dyDescent="0.2">
      <c r="A86" s="4">
        <v>10024</v>
      </c>
      <c r="B86" s="3" t="s">
        <v>1611</v>
      </c>
      <c r="C86" s="3" t="s">
        <v>1740</v>
      </c>
      <c r="D86" s="3" t="s">
        <v>1163</v>
      </c>
      <c r="E86" s="3" t="s">
        <v>1044</v>
      </c>
      <c r="F86" s="1" t="s">
        <v>2260</v>
      </c>
      <c r="G86" s="6">
        <v>105.06</v>
      </c>
      <c r="H86" s="6">
        <v>105.06</v>
      </c>
      <c r="I86" s="14">
        <f t="shared" si="1"/>
        <v>1</v>
      </c>
    </row>
    <row r="87" spans="1:9" ht="12.95" customHeight="1" x14ac:dyDescent="0.2">
      <c r="A87" s="4">
        <v>10024</v>
      </c>
      <c r="B87" s="3" t="s">
        <v>1611</v>
      </c>
      <c r="C87" s="3" t="s">
        <v>1740</v>
      </c>
      <c r="D87" s="3" t="s">
        <v>1163</v>
      </c>
      <c r="E87" s="3" t="s">
        <v>1674</v>
      </c>
      <c r="F87" s="1" t="s">
        <v>2260</v>
      </c>
      <c r="G87" s="6">
        <v>105.06</v>
      </c>
      <c r="H87" s="6">
        <v>105.06</v>
      </c>
      <c r="I87" s="14">
        <f t="shared" si="1"/>
        <v>1</v>
      </c>
    </row>
    <row r="88" spans="1:9" ht="12.95" customHeight="1" x14ac:dyDescent="0.2">
      <c r="A88" s="4">
        <v>10024</v>
      </c>
      <c r="B88" s="3" t="s">
        <v>1611</v>
      </c>
      <c r="C88" s="3" t="s">
        <v>1035</v>
      </c>
      <c r="D88" s="3" t="s">
        <v>1663</v>
      </c>
      <c r="E88" s="3" t="s">
        <v>750</v>
      </c>
      <c r="F88" s="1" t="s">
        <v>2260</v>
      </c>
      <c r="G88" s="5">
        <v>1219.8700000000001</v>
      </c>
      <c r="H88" s="5">
        <v>1219.8700000000001</v>
      </c>
      <c r="I88" s="14">
        <f t="shared" si="1"/>
        <v>1</v>
      </c>
    </row>
    <row r="89" spans="1:9" ht="12.95" customHeight="1" x14ac:dyDescent="0.2">
      <c r="A89" s="4">
        <v>10025</v>
      </c>
      <c r="B89" s="3" t="s">
        <v>137</v>
      </c>
      <c r="C89" s="3" t="s">
        <v>799</v>
      </c>
      <c r="D89" s="3" t="s">
        <v>1163</v>
      </c>
      <c r="E89" s="4">
        <v>10025</v>
      </c>
      <c r="F89" s="1" t="s">
        <v>1977</v>
      </c>
      <c r="G89" s="5">
        <v>6633.3600000000006</v>
      </c>
      <c r="H89" s="6">
        <v>552.78</v>
      </c>
      <c r="I89" s="14">
        <f t="shared" si="1"/>
        <v>12.000000000000002</v>
      </c>
    </row>
    <row r="90" spans="1:9" ht="12.95" customHeight="1" x14ac:dyDescent="0.2">
      <c r="A90" s="4">
        <v>10031</v>
      </c>
      <c r="B90" s="3" t="s">
        <v>765</v>
      </c>
      <c r="C90" s="3" t="s">
        <v>73</v>
      </c>
      <c r="D90" s="3" t="s">
        <v>73</v>
      </c>
      <c r="E90" s="3" t="s">
        <v>1735</v>
      </c>
      <c r="F90" s="1" t="s">
        <v>2260</v>
      </c>
      <c r="G90" s="6">
        <v>600</v>
      </c>
      <c r="H90" s="7">
        <v>50</v>
      </c>
      <c r="I90" s="14">
        <f t="shared" si="1"/>
        <v>12</v>
      </c>
    </row>
    <row r="91" spans="1:9" ht="12.95" customHeight="1" x14ac:dyDescent="0.2">
      <c r="A91" s="4">
        <v>10031</v>
      </c>
      <c r="B91" s="3" t="s">
        <v>765</v>
      </c>
      <c r="C91" s="3" t="s">
        <v>73</v>
      </c>
      <c r="D91" s="3" t="s">
        <v>73</v>
      </c>
      <c r="E91" s="3" t="s">
        <v>1735</v>
      </c>
      <c r="F91" s="1" t="s">
        <v>2260</v>
      </c>
      <c r="G91" s="9">
        <v>-180</v>
      </c>
      <c r="H91" s="10">
        <v>-15</v>
      </c>
      <c r="I91" s="14">
        <f t="shared" si="1"/>
        <v>12</v>
      </c>
    </row>
    <row r="92" spans="1:9" ht="12.95" customHeight="1" x14ac:dyDescent="0.2">
      <c r="A92" s="4">
        <v>10031</v>
      </c>
      <c r="B92" s="3" t="s">
        <v>765</v>
      </c>
      <c r="C92" s="3" t="s">
        <v>1035</v>
      </c>
      <c r="D92" s="3" t="s">
        <v>1663</v>
      </c>
      <c r="E92" s="3" t="s">
        <v>2028</v>
      </c>
      <c r="F92" s="1" t="s">
        <v>2221</v>
      </c>
      <c r="G92" s="6">
        <v>700</v>
      </c>
      <c r="H92" s="6">
        <v>700</v>
      </c>
      <c r="I92" s="14">
        <f t="shared" si="1"/>
        <v>1</v>
      </c>
    </row>
    <row r="93" spans="1:9" ht="12.95" customHeight="1" x14ac:dyDescent="0.2">
      <c r="A93" s="4">
        <v>10031</v>
      </c>
      <c r="B93" s="3" t="s">
        <v>765</v>
      </c>
      <c r="C93" s="3" t="s">
        <v>83</v>
      </c>
      <c r="D93" s="3" t="s">
        <v>1163</v>
      </c>
      <c r="E93" s="3" t="s">
        <v>279</v>
      </c>
      <c r="F93" s="1" t="s">
        <v>2260</v>
      </c>
      <c r="G93" s="7">
        <v>50</v>
      </c>
      <c r="H93" s="7">
        <v>50</v>
      </c>
      <c r="I93" s="14">
        <f t="shared" si="1"/>
        <v>1</v>
      </c>
    </row>
    <row r="94" spans="1:9" ht="12.95" customHeight="1" x14ac:dyDescent="0.2">
      <c r="A94" s="4">
        <v>10031</v>
      </c>
      <c r="B94" s="3" t="s">
        <v>765</v>
      </c>
      <c r="C94" s="3" t="s">
        <v>1035</v>
      </c>
      <c r="D94" s="3" t="s">
        <v>1663</v>
      </c>
      <c r="E94" s="3" t="s">
        <v>2028</v>
      </c>
      <c r="F94" s="1" t="s">
        <v>2260</v>
      </c>
      <c r="G94" s="6">
        <v>425</v>
      </c>
      <c r="H94" s="6">
        <v>425</v>
      </c>
      <c r="I94" s="14">
        <f t="shared" si="1"/>
        <v>1</v>
      </c>
    </row>
    <row r="95" spans="1:9" ht="12.95" customHeight="1" x14ac:dyDescent="0.2">
      <c r="A95" s="4">
        <v>10031</v>
      </c>
      <c r="B95" s="3" t="s">
        <v>765</v>
      </c>
      <c r="C95" s="3" t="s">
        <v>799</v>
      </c>
      <c r="D95" s="3" t="s">
        <v>1163</v>
      </c>
      <c r="E95" s="3" t="s">
        <v>1647</v>
      </c>
      <c r="F95" s="1" t="s">
        <v>2260</v>
      </c>
      <c r="G95" s="5">
        <v>1144</v>
      </c>
      <c r="H95" s="5">
        <v>1144</v>
      </c>
      <c r="I95" s="14">
        <f t="shared" si="1"/>
        <v>1</v>
      </c>
    </row>
    <row r="96" spans="1:9" ht="12.95" customHeight="1" x14ac:dyDescent="0.2">
      <c r="A96" s="4">
        <v>10031</v>
      </c>
      <c r="B96" s="3" t="s">
        <v>765</v>
      </c>
      <c r="C96" s="3" t="s">
        <v>1481</v>
      </c>
      <c r="D96" s="3" t="s">
        <v>1163</v>
      </c>
      <c r="E96" s="3" t="s">
        <v>876</v>
      </c>
      <c r="F96" s="1" t="s">
        <v>2260</v>
      </c>
      <c r="G96" s="6">
        <v>100</v>
      </c>
      <c r="H96" s="6">
        <v>100</v>
      </c>
      <c r="I96" s="14">
        <f t="shared" si="1"/>
        <v>1</v>
      </c>
    </row>
    <row r="97" spans="1:9" ht="12.95" customHeight="1" x14ac:dyDescent="0.2">
      <c r="A97" s="4">
        <v>10031</v>
      </c>
      <c r="B97" s="3" t="s">
        <v>765</v>
      </c>
      <c r="C97" s="3" t="s">
        <v>1035</v>
      </c>
      <c r="D97" s="3" t="s">
        <v>1663</v>
      </c>
      <c r="E97" s="3" t="s">
        <v>2028</v>
      </c>
      <c r="F97" s="1" t="s">
        <v>2221</v>
      </c>
      <c r="G97" s="7">
        <v>75</v>
      </c>
      <c r="H97" s="7">
        <v>75</v>
      </c>
      <c r="I97" s="14">
        <f t="shared" si="1"/>
        <v>1</v>
      </c>
    </row>
    <row r="98" spans="1:9" ht="12.95" customHeight="1" x14ac:dyDescent="0.2">
      <c r="A98" s="4">
        <v>10031</v>
      </c>
      <c r="B98" s="3" t="s">
        <v>765</v>
      </c>
      <c r="C98" s="3" t="s">
        <v>1247</v>
      </c>
      <c r="D98" s="3" t="s">
        <v>1163</v>
      </c>
      <c r="E98" s="3" t="s">
        <v>936</v>
      </c>
      <c r="F98" s="1" t="s">
        <v>2260</v>
      </c>
      <c r="G98" s="6">
        <v>100</v>
      </c>
      <c r="H98" s="6">
        <v>100</v>
      </c>
      <c r="I98" s="14">
        <f t="shared" si="1"/>
        <v>1</v>
      </c>
    </row>
    <row r="99" spans="1:9" ht="12.95" customHeight="1" x14ac:dyDescent="0.2">
      <c r="A99" s="4">
        <v>10031</v>
      </c>
      <c r="B99" s="3" t="s">
        <v>765</v>
      </c>
      <c r="C99" s="3" t="s">
        <v>556</v>
      </c>
      <c r="D99" s="3" t="s">
        <v>1163</v>
      </c>
      <c r="E99" s="3" t="s">
        <v>1089</v>
      </c>
      <c r="F99" s="1" t="s">
        <v>2260</v>
      </c>
      <c r="G99" s="7">
        <v>33.75</v>
      </c>
      <c r="H99" s="7">
        <v>33.75</v>
      </c>
      <c r="I99" s="14">
        <f t="shared" si="1"/>
        <v>1</v>
      </c>
    </row>
    <row r="100" spans="1:9" ht="12.95" customHeight="1" x14ac:dyDescent="0.2">
      <c r="A100" s="4">
        <v>10031</v>
      </c>
      <c r="B100" s="3" t="s">
        <v>765</v>
      </c>
      <c r="C100" s="3" t="s">
        <v>183</v>
      </c>
      <c r="D100" s="3" t="s">
        <v>1163</v>
      </c>
      <c r="E100" s="3" t="s">
        <v>1647</v>
      </c>
      <c r="F100" s="1" t="s">
        <v>2260</v>
      </c>
      <c r="G100" s="7">
        <v>39.74</v>
      </c>
      <c r="H100" s="7">
        <v>39.74</v>
      </c>
      <c r="I100" s="14">
        <f t="shared" si="1"/>
        <v>1</v>
      </c>
    </row>
    <row r="101" spans="1:9" ht="12.95" customHeight="1" x14ac:dyDescent="0.2">
      <c r="A101" s="4">
        <v>10031</v>
      </c>
      <c r="B101" s="3" t="s">
        <v>765</v>
      </c>
      <c r="C101" s="3" t="s">
        <v>2305</v>
      </c>
      <c r="D101" s="3" t="s">
        <v>1509</v>
      </c>
      <c r="E101" s="3" t="s">
        <v>1594</v>
      </c>
      <c r="F101" s="1" t="s">
        <v>2260</v>
      </c>
      <c r="G101" s="7">
        <v>62.45</v>
      </c>
      <c r="H101" s="7">
        <v>62.45</v>
      </c>
      <c r="I101" s="14">
        <f t="shared" si="1"/>
        <v>1</v>
      </c>
    </row>
    <row r="102" spans="1:9" ht="12.95" customHeight="1" x14ac:dyDescent="0.2">
      <c r="A102" s="4">
        <v>10031</v>
      </c>
      <c r="B102" s="3" t="s">
        <v>765</v>
      </c>
      <c r="C102" s="3" t="s">
        <v>1964</v>
      </c>
      <c r="D102" s="3" t="s">
        <v>1163</v>
      </c>
      <c r="E102" s="3" t="s">
        <v>2075</v>
      </c>
      <c r="F102" s="1" t="s">
        <v>2260</v>
      </c>
      <c r="G102" s="6">
        <v>108.22</v>
      </c>
      <c r="H102" s="6">
        <v>108.22</v>
      </c>
      <c r="I102" s="14">
        <f t="shared" si="1"/>
        <v>1</v>
      </c>
    </row>
    <row r="103" spans="1:9" ht="12.95" customHeight="1" x14ac:dyDescent="0.2">
      <c r="A103" s="4">
        <v>10031</v>
      </c>
      <c r="B103" s="3" t="s">
        <v>765</v>
      </c>
      <c r="C103" s="3" t="s">
        <v>1898</v>
      </c>
      <c r="D103" s="3" t="s">
        <v>1163</v>
      </c>
      <c r="E103" s="3" t="s">
        <v>392</v>
      </c>
      <c r="F103" s="1" t="s">
        <v>2260</v>
      </c>
      <c r="G103" s="7">
        <v>26.27</v>
      </c>
      <c r="H103" s="7">
        <v>26.27</v>
      </c>
      <c r="I103" s="14">
        <f t="shared" si="1"/>
        <v>1</v>
      </c>
    </row>
    <row r="104" spans="1:9" ht="12.95" customHeight="1" x14ac:dyDescent="0.2">
      <c r="A104" s="4">
        <v>10031</v>
      </c>
      <c r="B104" s="3" t="s">
        <v>765</v>
      </c>
      <c r="C104" s="3" t="s">
        <v>1898</v>
      </c>
      <c r="D104" s="3" t="s">
        <v>1163</v>
      </c>
      <c r="E104" s="3" t="s">
        <v>392</v>
      </c>
      <c r="F104" s="1" t="s">
        <v>2260</v>
      </c>
      <c r="G104" s="7">
        <v>26.27</v>
      </c>
      <c r="H104" s="7">
        <v>26.27</v>
      </c>
      <c r="I104" s="14">
        <f t="shared" si="1"/>
        <v>1</v>
      </c>
    </row>
    <row r="105" spans="1:9" ht="12.95" customHeight="1" x14ac:dyDescent="0.2">
      <c r="A105" s="4">
        <v>10031</v>
      </c>
      <c r="B105" s="3" t="s">
        <v>765</v>
      </c>
      <c r="C105" s="3" t="s">
        <v>1898</v>
      </c>
      <c r="D105" s="3" t="s">
        <v>1163</v>
      </c>
      <c r="E105" s="3" t="s">
        <v>392</v>
      </c>
      <c r="F105" s="1" t="s">
        <v>2260</v>
      </c>
      <c r="G105" s="7">
        <v>41</v>
      </c>
      <c r="H105" s="7">
        <v>41</v>
      </c>
      <c r="I105" s="14">
        <f t="shared" si="1"/>
        <v>1</v>
      </c>
    </row>
    <row r="106" spans="1:9" ht="12.95" customHeight="1" x14ac:dyDescent="0.2">
      <c r="A106" s="4">
        <v>10031</v>
      </c>
      <c r="B106" s="3" t="s">
        <v>765</v>
      </c>
      <c r="C106" s="3" t="s">
        <v>1898</v>
      </c>
      <c r="D106" s="3" t="s">
        <v>1163</v>
      </c>
      <c r="E106" s="3" t="s">
        <v>392</v>
      </c>
      <c r="F106" s="1" t="s">
        <v>2260</v>
      </c>
      <c r="G106" s="6">
        <v>183.86</v>
      </c>
      <c r="H106" s="6">
        <v>183.86</v>
      </c>
      <c r="I106" s="14">
        <f t="shared" si="1"/>
        <v>1</v>
      </c>
    </row>
    <row r="107" spans="1:9" ht="12.95" customHeight="1" x14ac:dyDescent="0.2">
      <c r="A107" s="4">
        <v>10031</v>
      </c>
      <c r="B107" s="3" t="s">
        <v>765</v>
      </c>
      <c r="C107" s="3" t="s">
        <v>1740</v>
      </c>
      <c r="D107" s="3" t="s">
        <v>1163</v>
      </c>
      <c r="E107" s="3" t="s">
        <v>157</v>
      </c>
      <c r="F107" s="1" t="s">
        <v>2260</v>
      </c>
      <c r="G107" s="6">
        <v>105.06</v>
      </c>
      <c r="H107" s="6">
        <v>105.06</v>
      </c>
      <c r="I107" s="14">
        <f t="shared" si="1"/>
        <v>1</v>
      </c>
    </row>
    <row r="108" spans="1:9" ht="12.95" customHeight="1" x14ac:dyDescent="0.2">
      <c r="A108" s="4">
        <v>10031</v>
      </c>
      <c r="B108" s="3" t="s">
        <v>765</v>
      </c>
      <c r="C108" s="3" t="s">
        <v>1740</v>
      </c>
      <c r="D108" s="3" t="s">
        <v>1163</v>
      </c>
      <c r="E108" s="3" t="s">
        <v>157</v>
      </c>
      <c r="F108" s="1" t="s">
        <v>2260</v>
      </c>
      <c r="G108" s="6">
        <v>105.06</v>
      </c>
      <c r="H108" s="6">
        <v>105.06</v>
      </c>
      <c r="I108" s="14">
        <f t="shared" si="1"/>
        <v>1</v>
      </c>
    </row>
    <row r="109" spans="1:9" ht="12.95" customHeight="1" x14ac:dyDescent="0.2">
      <c r="A109" s="4">
        <v>10033</v>
      </c>
      <c r="B109" s="3" t="s">
        <v>878</v>
      </c>
      <c r="C109" s="3" t="s">
        <v>183</v>
      </c>
      <c r="D109" s="3" t="s">
        <v>1163</v>
      </c>
      <c r="E109" s="3" t="s">
        <v>1931</v>
      </c>
      <c r="F109" s="1" t="s">
        <v>2221</v>
      </c>
      <c r="G109" s="7">
        <v>36.75</v>
      </c>
      <c r="H109" s="7">
        <v>36.75</v>
      </c>
      <c r="I109" s="14">
        <f t="shared" si="1"/>
        <v>1</v>
      </c>
    </row>
    <row r="110" spans="1:9" ht="12.95" customHeight="1" x14ac:dyDescent="0.2">
      <c r="A110" s="4">
        <v>10033</v>
      </c>
      <c r="B110" s="3" t="s">
        <v>878</v>
      </c>
      <c r="C110" s="3" t="s">
        <v>1964</v>
      </c>
      <c r="D110" s="3" t="s">
        <v>1163</v>
      </c>
      <c r="E110" s="3" t="s">
        <v>1492</v>
      </c>
      <c r="F110" s="1" t="s">
        <v>2221</v>
      </c>
      <c r="G110" s="6">
        <v>153.75</v>
      </c>
      <c r="H110" s="6">
        <v>153.75</v>
      </c>
      <c r="I110" s="14">
        <f t="shared" si="1"/>
        <v>1</v>
      </c>
    </row>
    <row r="111" spans="1:9" ht="18.95" customHeight="1" x14ac:dyDescent="0.2">
      <c r="A111" s="4">
        <v>10033</v>
      </c>
      <c r="B111" s="3" t="s">
        <v>878</v>
      </c>
      <c r="C111" s="3" t="s">
        <v>799</v>
      </c>
      <c r="D111" s="3" t="s">
        <v>1163</v>
      </c>
      <c r="E111" s="3" t="s">
        <v>695</v>
      </c>
      <c r="F111" s="1" t="s">
        <v>2221</v>
      </c>
      <c r="G111" s="6">
        <v>820</v>
      </c>
      <c r="H111" s="6">
        <v>820</v>
      </c>
      <c r="I111" s="14">
        <f t="shared" si="1"/>
        <v>1</v>
      </c>
    </row>
    <row r="112" spans="1:9" ht="18.95" customHeight="1" x14ac:dyDescent="0.2">
      <c r="A112" s="4">
        <v>10033</v>
      </c>
      <c r="B112" s="3" t="s">
        <v>878</v>
      </c>
      <c r="C112" s="3" t="s">
        <v>1898</v>
      </c>
      <c r="D112" s="3" t="s">
        <v>290</v>
      </c>
      <c r="E112" s="3" t="s">
        <v>2229</v>
      </c>
      <c r="F112" s="1" t="s">
        <v>2221</v>
      </c>
      <c r="G112" s="6">
        <v>215</v>
      </c>
      <c r="H112" s="6">
        <v>215</v>
      </c>
      <c r="I112" s="14">
        <f t="shared" si="1"/>
        <v>1</v>
      </c>
    </row>
    <row r="113" spans="1:9" ht="14.1" customHeight="1" x14ac:dyDescent="0.2">
      <c r="A113" s="4">
        <v>10033</v>
      </c>
      <c r="B113" s="3" t="s">
        <v>878</v>
      </c>
      <c r="C113" s="3" t="s">
        <v>1764</v>
      </c>
      <c r="D113" s="3" t="s">
        <v>2204</v>
      </c>
      <c r="E113" s="3" t="s">
        <v>685</v>
      </c>
      <c r="F113" s="1" t="s">
        <v>2221</v>
      </c>
      <c r="G113" s="7">
        <v>75</v>
      </c>
      <c r="H113" s="7">
        <v>75</v>
      </c>
      <c r="I113" s="14">
        <f t="shared" si="1"/>
        <v>1</v>
      </c>
    </row>
    <row r="114" spans="1:9" ht="14.1" customHeight="1" x14ac:dyDescent="0.2">
      <c r="A114" s="4">
        <v>10033</v>
      </c>
      <c r="B114" s="3" t="s">
        <v>878</v>
      </c>
      <c r="C114" s="3" t="s">
        <v>799</v>
      </c>
      <c r="D114" s="3" t="s">
        <v>1163</v>
      </c>
      <c r="E114" s="3" t="s">
        <v>695</v>
      </c>
      <c r="F114" s="1" t="s">
        <v>2221</v>
      </c>
      <c r="G114" s="7">
        <v>60</v>
      </c>
      <c r="H114" s="7">
        <v>60</v>
      </c>
      <c r="I114" s="14">
        <f t="shared" si="1"/>
        <v>1</v>
      </c>
    </row>
    <row r="115" spans="1:9" ht="12.95" customHeight="1" x14ac:dyDescent="0.2">
      <c r="A115" s="4">
        <v>10033</v>
      </c>
      <c r="B115" s="3" t="s">
        <v>878</v>
      </c>
      <c r="C115" s="3" t="s">
        <v>1035</v>
      </c>
      <c r="D115" s="3" t="s">
        <v>1663</v>
      </c>
      <c r="E115" s="3" t="s">
        <v>1894</v>
      </c>
      <c r="F115" s="1" t="s">
        <v>2221</v>
      </c>
      <c r="G115" s="6">
        <v>500</v>
      </c>
      <c r="H115" s="6">
        <v>500</v>
      </c>
      <c r="I115" s="14">
        <f t="shared" si="1"/>
        <v>1</v>
      </c>
    </row>
    <row r="116" spans="1:9" ht="12.95" customHeight="1" x14ac:dyDescent="0.2">
      <c r="A116" s="4">
        <v>10034</v>
      </c>
      <c r="B116" s="3" t="s">
        <v>139</v>
      </c>
      <c r="C116" s="3" t="s">
        <v>183</v>
      </c>
      <c r="D116" s="3" t="s">
        <v>1163</v>
      </c>
      <c r="E116" s="3" t="s">
        <v>918</v>
      </c>
      <c r="F116" s="1" t="s">
        <v>2260</v>
      </c>
      <c r="G116" s="7">
        <v>41.910000000000004</v>
      </c>
      <c r="H116" s="7">
        <v>41.910000000000004</v>
      </c>
      <c r="I116" s="14">
        <f t="shared" si="1"/>
        <v>1</v>
      </c>
    </row>
    <row r="117" spans="1:9" ht="12.95" customHeight="1" x14ac:dyDescent="0.2">
      <c r="A117" s="4">
        <v>10034</v>
      </c>
      <c r="B117" s="3" t="s">
        <v>139</v>
      </c>
      <c r="C117" s="3" t="s">
        <v>799</v>
      </c>
      <c r="D117" s="3" t="s">
        <v>1163</v>
      </c>
      <c r="E117" s="4">
        <v>10000</v>
      </c>
      <c r="F117" s="1" t="s">
        <v>2260</v>
      </c>
      <c r="G117" s="6">
        <v>327.22000000000003</v>
      </c>
      <c r="H117" s="6">
        <v>327.22000000000003</v>
      </c>
      <c r="I117" s="14">
        <f t="shared" si="1"/>
        <v>1</v>
      </c>
    </row>
    <row r="118" spans="1:9" ht="12.95" customHeight="1" x14ac:dyDescent="0.2">
      <c r="A118" s="4">
        <v>10035</v>
      </c>
      <c r="B118" s="3" t="s">
        <v>2010</v>
      </c>
      <c r="C118" s="3" t="s">
        <v>1496</v>
      </c>
      <c r="D118" s="3" t="s">
        <v>1163</v>
      </c>
      <c r="E118" s="3" t="s">
        <v>1449</v>
      </c>
      <c r="F118" s="1" t="s">
        <v>2260</v>
      </c>
      <c r="G118" s="7">
        <v>87.5</v>
      </c>
      <c r="H118" s="7">
        <v>87.5</v>
      </c>
      <c r="I118" s="14">
        <f t="shared" si="1"/>
        <v>1</v>
      </c>
    </row>
    <row r="119" spans="1:9" ht="12.95" customHeight="1" x14ac:dyDescent="0.2">
      <c r="A119" s="4">
        <v>10035</v>
      </c>
      <c r="B119" s="3" t="s">
        <v>2010</v>
      </c>
      <c r="C119" s="3" t="s">
        <v>799</v>
      </c>
      <c r="D119" s="3" t="s">
        <v>1163</v>
      </c>
      <c r="E119" s="3" t="s">
        <v>1449</v>
      </c>
      <c r="F119" s="1" t="s">
        <v>2260</v>
      </c>
      <c r="G119" s="7">
        <v>87.5</v>
      </c>
      <c r="H119" s="7">
        <v>87.5</v>
      </c>
      <c r="I119" s="14">
        <f t="shared" si="1"/>
        <v>1</v>
      </c>
    </row>
    <row r="120" spans="1:9" ht="12.95" customHeight="1" x14ac:dyDescent="0.2">
      <c r="A120" s="4">
        <v>10049</v>
      </c>
      <c r="B120" s="3" t="s">
        <v>1224</v>
      </c>
      <c r="C120" s="3" t="s">
        <v>799</v>
      </c>
      <c r="D120" s="3" t="s">
        <v>1163</v>
      </c>
      <c r="E120" s="4">
        <v>10049</v>
      </c>
      <c r="F120" s="1" t="s">
        <v>2260</v>
      </c>
      <c r="G120" s="11">
        <v>1.17</v>
      </c>
      <c r="H120" s="11">
        <v>1.17</v>
      </c>
      <c r="I120" s="14">
        <f t="shared" si="1"/>
        <v>1</v>
      </c>
    </row>
    <row r="121" spans="1:9" ht="12.95" customHeight="1" x14ac:dyDescent="0.2">
      <c r="A121" s="4">
        <v>10050</v>
      </c>
      <c r="B121" s="3" t="s">
        <v>917</v>
      </c>
      <c r="C121" s="3" t="s">
        <v>556</v>
      </c>
      <c r="D121" s="3" t="s">
        <v>1163</v>
      </c>
      <c r="E121" s="3" t="s">
        <v>748</v>
      </c>
      <c r="F121" s="1" t="s">
        <v>2260</v>
      </c>
      <c r="G121" s="7">
        <v>31.2</v>
      </c>
      <c r="H121" s="7">
        <v>31.2</v>
      </c>
      <c r="I121" s="14">
        <f t="shared" si="1"/>
        <v>1</v>
      </c>
    </row>
    <row r="122" spans="1:9" ht="12.95" customHeight="1" x14ac:dyDescent="0.2">
      <c r="A122" s="4">
        <v>10050</v>
      </c>
      <c r="B122" s="3" t="s">
        <v>917</v>
      </c>
      <c r="C122" s="3" t="s">
        <v>183</v>
      </c>
      <c r="D122" s="3" t="s">
        <v>1163</v>
      </c>
      <c r="E122" s="3" t="s">
        <v>748</v>
      </c>
      <c r="F122" s="1" t="s">
        <v>2260</v>
      </c>
      <c r="G122" s="7">
        <v>31.5</v>
      </c>
      <c r="H122" s="7">
        <v>31.5</v>
      </c>
      <c r="I122" s="14">
        <f t="shared" si="1"/>
        <v>1</v>
      </c>
    </row>
    <row r="123" spans="1:9" ht="12.95" customHeight="1" x14ac:dyDescent="0.2">
      <c r="A123" s="4">
        <v>10050</v>
      </c>
      <c r="B123" s="3" t="s">
        <v>917</v>
      </c>
      <c r="C123" s="3" t="s">
        <v>2305</v>
      </c>
      <c r="D123" s="3" t="s">
        <v>1163</v>
      </c>
      <c r="E123" s="3" t="s">
        <v>748</v>
      </c>
      <c r="F123" s="1" t="s">
        <v>2260</v>
      </c>
      <c r="G123" s="7">
        <v>52.5</v>
      </c>
      <c r="H123" s="7">
        <v>52.5</v>
      </c>
      <c r="I123" s="14">
        <f t="shared" si="1"/>
        <v>1</v>
      </c>
    </row>
    <row r="124" spans="1:9" ht="12.95" customHeight="1" x14ac:dyDescent="0.2">
      <c r="A124" s="4">
        <v>10050</v>
      </c>
      <c r="B124" s="3" t="s">
        <v>917</v>
      </c>
      <c r="C124" s="3" t="s">
        <v>1964</v>
      </c>
      <c r="D124" s="3" t="s">
        <v>1163</v>
      </c>
      <c r="E124" s="3" t="s">
        <v>748</v>
      </c>
      <c r="F124" s="1" t="s">
        <v>2260</v>
      </c>
      <c r="G124" s="6">
        <v>102.5</v>
      </c>
      <c r="H124" s="6">
        <v>102.5</v>
      </c>
      <c r="I124" s="14">
        <f t="shared" si="1"/>
        <v>1</v>
      </c>
    </row>
    <row r="125" spans="1:9" ht="12.95" customHeight="1" x14ac:dyDescent="0.2">
      <c r="A125" s="4">
        <v>10050</v>
      </c>
      <c r="B125" s="3" t="s">
        <v>917</v>
      </c>
      <c r="C125" s="3" t="s">
        <v>799</v>
      </c>
      <c r="D125" s="3" t="s">
        <v>1163</v>
      </c>
      <c r="E125" s="3" t="s">
        <v>748</v>
      </c>
      <c r="F125" s="1" t="s">
        <v>2260</v>
      </c>
      <c r="G125" s="6">
        <v>773.88</v>
      </c>
      <c r="H125" s="6">
        <v>773.88</v>
      </c>
      <c r="I125" s="14">
        <f t="shared" si="1"/>
        <v>1</v>
      </c>
    </row>
    <row r="126" spans="1:9" ht="12.95" customHeight="1" x14ac:dyDescent="0.2">
      <c r="A126" s="4">
        <v>10050</v>
      </c>
      <c r="B126" s="3" t="s">
        <v>917</v>
      </c>
      <c r="C126" s="3" t="s">
        <v>1740</v>
      </c>
      <c r="D126" s="3" t="s">
        <v>1163</v>
      </c>
      <c r="E126" s="3" t="s">
        <v>748</v>
      </c>
      <c r="F126" s="1" t="s">
        <v>2260</v>
      </c>
      <c r="G126" s="6">
        <v>102.5</v>
      </c>
      <c r="H126" s="6">
        <v>102.5</v>
      </c>
      <c r="I126" s="14">
        <f t="shared" si="1"/>
        <v>1</v>
      </c>
    </row>
    <row r="127" spans="1:9" ht="12.95" customHeight="1" x14ac:dyDescent="0.2">
      <c r="A127" s="4">
        <v>10050</v>
      </c>
      <c r="B127" s="3" t="s">
        <v>917</v>
      </c>
      <c r="C127" s="3" t="s">
        <v>1035</v>
      </c>
      <c r="D127" s="3" t="s">
        <v>1663</v>
      </c>
      <c r="E127" s="3" t="s">
        <v>1948</v>
      </c>
      <c r="F127" s="1" t="s">
        <v>2260</v>
      </c>
      <c r="G127" s="6">
        <v>350</v>
      </c>
      <c r="H127" s="6">
        <v>350</v>
      </c>
      <c r="I127" s="14">
        <f t="shared" si="1"/>
        <v>1</v>
      </c>
    </row>
    <row r="128" spans="1:9" ht="12.95" customHeight="1" x14ac:dyDescent="0.2">
      <c r="A128" s="4">
        <v>10053</v>
      </c>
      <c r="B128" s="3" t="s">
        <v>172</v>
      </c>
      <c r="C128" s="3" t="s">
        <v>1035</v>
      </c>
      <c r="D128" s="3" t="s">
        <v>1663</v>
      </c>
      <c r="E128" s="3" t="s">
        <v>469</v>
      </c>
      <c r="F128" s="1" t="s">
        <v>2221</v>
      </c>
      <c r="G128" s="6">
        <v>180</v>
      </c>
      <c r="H128" s="6">
        <v>180</v>
      </c>
      <c r="I128" s="14">
        <f t="shared" si="1"/>
        <v>1</v>
      </c>
    </row>
    <row r="129" spans="1:9" ht="12.95" customHeight="1" x14ac:dyDescent="0.2">
      <c r="A129" s="4">
        <v>10053</v>
      </c>
      <c r="B129" s="3" t="s">
        <v>172</v>
      </c>
      <c r="C129" s="3" t="s">
        <v>1496</v>
      </c>
      <c r="D129" s="3" t="s">
        <v>1163</v>
      </c>
      <c r="E129" s="3" t="s">
        <v>1712</v>
      </c>
      <c r="F129" s="1" t="s">
        <v>2260</v>
      </c>
      <c r="G129" s="5">
        <v>1087</v>
      </c>
      <c r="H129" s="5">
        <v>1087</v>
      </c>
      <c r="I129" s="14">
        <f t="shared" si="1"/>
        <v>1</v>
      </c>
    </row>
    <row r="130" spans="1:9" ht="12.95" customHeight="1" x14ac:dyDescent="0.2">
      <c r="A130" s="4">
        <v>10053</v>
      </c>
      <c r="B130" s="3" t="s">
        <v>172</v>
      </c>
      <c r="C130" s="3" t="s">
        <v>556</v>
      </c>
      <c r="D130" s="3" t="s">
        <v>1163</v>
      </c>
      <c r="E130" s="3" t="s">
        <v>2112</v>
      </c>
      <c r="F130" s="1" t="s">
        <v>2260</v>
      </c>
      <c r="G130" s="7">
        <v>36.4</v>
      </c>
      <c r="H130" s="7">
        <v>36.4</v>
      </c>
      <c r="I130" s="14">
        <f t="shared" si="1"/>
        <v>1</v>
      </c>
    </row>
    <row r="131" spans="1:9" ht="12.95" customHeight="1" x14ac:dyDescent="0.2">
      <c r="A131" s="4">
        <v>10053</v>
      </c>
      <c r="B131" s="3" t="s">
        <v>172</v>
      </c>
      <c r="C131" s="3" t="s">
        <v>2305</v>
      </c>
      <c r="D131" s="3" t="s">
        <v>1163</v>
      </c>
      <c r="E131" s="3" t="s">
        <v>578</v>
      </c>
      <c r="F131" s="1" t="s">
        <v>2260</v>
      </c>
      <c r="G131" s="7">
        <v>65.7</v>
      </c>
      <c r="H131" s="7">
        <v>65.7</v>
      </c>
      <c r="I131" s="14">
        <f t="shared" ref="I131:I194" si="2">G131/H131</f>
        <v>1</v>
      </c>
    </row>
    <row r="132" spans="1:9" ht="12.95" customHeight="1" x14ac:dyDescent="0.2">
      <c r="A132" s="4">
        <v>10053</v>
      </c>
      <c r="B132" s="3" t="s">
        <v>172</v>
      </c>
      <c r="C132" s="3" t="s">
        <v>1964</v>
      </c>
      <c r="D132" s="3" t="s">
        <v>1163</v>
      </c>
      <c r="E132" s="3" t="s">
        <v>707</v>
      </c>
      <c r="F132" s="1" t="s">
        <v>2260</v>
      </c>
      <c r="G132" s="6">
        <v>105.06</v>
      </c>
      <c r="H132" s="6">
        <v>105.06</v>
      </c>
      <c r="I132" s="14">
        <f t="shared" si="2"/>
        <v>1</v>
      </c>
    </row>
    <row r="133" spans="1:9" ht="12.95" customHeight="1" x14ac:dyDescent="0.2">
      <c r="A133" s="4">
        <v>10053</v>
      </c>
      <c r="B133" s="3" t="s">
        <v>172</v>
      </c>
      <c r="C133" s="3" t="s">
        <v>799</v>
      </c>
      <c r="D133" s="3" t="s">
        <v>1163</v>
      </c>
      <c r="E133" s="3" t="s">
        <v>1712</v>
      </c>
      <c r="F133" s="1" t="s">
        <v>2260</v>
      </c>
      <c r="G133" s="6">
        <v>609.88</v>
      </c>
      <c r="H133" s="6">
        <v>609.88</v>
      </c>
      <c r="I133" s="14">
        <f t="shared" si="2"/>
        <v>1</v>
      </c>
    </row>
    <row r="134" spans="1:9" ht="12.95" customHeight="1" x14ac:dyDescent="0.2">
      <c r="A134" s="4">
        <v>10059</v>
      </c>
      <c r="B134" s="3" t="s">
        <v>206</v>
      </c>
      <c r="C134" s="3" t="s">
        <v>556</v>
      </c>
      <c r="D134" s="3" t="s">
        <v>1163</v>
      </c>
      <c r="E134" s="3" t="s">
        <v>554</v>
      </c>
      <c r="F134" s="1" t="s">
        <v>2260</v>
      </c>
      <c r="G134" s="7">
        <v>36.4</v>
      </c>
      <c r="H134" s="7">
        <v>36.4</v>
      </c>
      <c r="I134" s="14">
        <f t="shared" si="2"/>
        <v>1</v>
      </c>
    </row>
    <row r="135" spans="1:9" ht="12.95" customHeight="1" x14ac:dyDescent="0.2">
      <c r="A135" s="4">
        <v>10059</v>
      </c>
      <c r="B135" s="3" t="s">
        <v>206</v>
      </c>
      <c r="C135" s="3" t="s">
        <v>183</v>
      </c>
      <c r="D135" s="3" t="s">
        <v>1163</v>
      </c>
      <c r="E135" s="3" t="s">
        <v>517</v>
      </c>
      <c r="F135" s="1" t="s">
        <v>2260</v>
      </c>
      <c r="G135" s="7">
        <v>48.72</v>
      </c>
      <c r="H135" s="7">
        <v>48.72</v>
      </c>
      <c r="I135" s="14">
        <f t="shared" si="2"/>
        <v>1</v>
      </c>
    </row>
    <row r="136" spans="1:9" ht="12.95" customHeight="1" x14ac:dyDescent="0.2">
      <c r="A136" s="4">
        <v>10059</v>
      </c>
      <c r="B136" s="3" t="s">
        <v>206</v>
      </c>
      <c r="C136" s="3" t="s">
        <v>1964</v>
      </c>
      <c r="D136" s="3" t="s">
        <v>1163</v>
      </c>
      <c r="E136" s="3" t="s">
        <v>2203</v>
      </c>
      <c r="F136" s="1" t="s">
        <v>2260</v>
      </c>
      <c r="G136" s="6">
        <v>116.78</v>
      </c>
      <c r="H136" s="6">
        <v>116.78</v>
      </c>
      <c r="I136" s="14">
        <f t="shared" si="2"/>
        <v>1</v>
      </c>
    </row>
    <row r="137" spans="1:9" ht="12.95" customHeight="1" x14ac:dyDescent="0.2">
      <c r="A137" s="4">
        <v>10059</v>
      </c>
      <c r="B137" s="3" t="s">
        <v>206</v>
      </c>
      <c r="C137" s="3" t="s">
        <v>799</v>
      </c>
      <c r="D137" s="3" t="s">
        <v>1163</v>
      </c>
      <c r="E137" s="3" t="s">
        <v>2203</v>
      </c>
      <c r="F137" s="1" t="s">
        <v>2260</v>
      </c>
      <c r="G137" s="5">
        <v>1156.54</v>
      </c>
      <c r="H137" s="5">
        <v>1156.54</v>
      </c>
      <c r="I137" s="14">
        <f t="shared" si="2"/>
        <v>1</v>
      </c>
    </row>
    <row r="138" spans="1:9" ht="12.95" customHeight="1" x14ac:dyDescent="0.2">
      <c r="A138" s="4">
        <v>10059</v>
      </c>
      <c r="B138" s="3" t="s">
        <v>206</v>
      </c>
      <c r="C138" s="3" t="s">
        <v>1898</v>
      </c>
      <c r="D138" s="3" t="s">
        <v>1163</v>
      </c>
      <c r="E138" s="3" t="s">
        <v>2228</v>
      </c>
      <c r="F138" s="1" t="s">
        <v>2260</v>
      </c>
      <c r="G138" s="7">
        <v>41</v>
      </c>
      <c r="H138" s="7">
        <v>41</v>
      </c>
      <c r="I138" s="14">
        <f t="shared" si="2"/>
        <v>1</v>
      </c>
    </row>
    <row r="139" spans="1:9" ht="12.95" customHeight="1" x14ac:dyDescent="0.2">
      <c r="A139" s="4">
        <v>10059</v>
      </c>
      <c r="B139" s="3" t="s">
        <v>206</v>
      </c>
      <c r="C139" s="3" t="s">
        <v>1898</v>
      </c>
      <c r="D139" s="3" t="s">
        <v>1163</v>
      </c>
      <c r="E139" s="3" t="s">
        <v>2228</v>
      </c>
      <c r="F139" s="1" t="s">
        <v>2260</v>
      </c>
      <c r="G139" s="6">
        <v>183.86</v>
      </c>
      <c r="H139" s="6">
        <v>183.86</v>
      </c>
      <c r="I139" s="14">
        <f t="shared" si="2"/>
        <v>1</v>
      </c>
    </row>
    <row r="140" spans="1:9" ht="12.95" customHeight="1" x14ac:dyDescent="0.2">
      <c r="A140" s="4">
        <v>10059</v>
      </c>
      <c r="B140" s="3" t="s">
        <v>206</v>
      </c>
      <c r="C140" s="3" t="s">
        <v>1740</v>
      </c>
      <c r="D140" s="3" t="s">
        <v>1163</v>
      </c>
      <c r="E140" s="3" t="s">
        <v>504</v>
      </c>
      <c r="F140" s="1" t="s">
        <v>2260</v>
      </c>
      <c r="G140" s="6">
        <v>105.06</v>
      </c>
      <c r="H140" s="6">
        <v>105.06</v>
      </c>
      <c r="I140" s="14">
        <f t="shared" si="2"/>
        <v>1</v>
      </c>
    </row>
    <row r="141" spans="1:9" ht="12.95" customHeight="1" x14ac:dyDescent="0.2">
      <c r="A141" s="4">
        <v>10059</v>
      </c>
      <c r="B141" s="3" t="s">
        <v>206</v>
      </c>
      <c r="C141" s="3" t="s">
        <v>1035</v>
      </c>
      <c r="D141" s="3" t="s">
        <v>1663</v>
      </c>
      <c r="E141" s="3" t="s">
        <v>1963</v>
      </c>
      <c r="F141" s="1" t="s">
        <v>2260</v>
      </c>
      <c r="G141" s="6">
        <v>184.5</v>
      </c>
      <c r="H141" s="6">
        <v>184.5</v>
      </c>
      <c r="I141" s="14">
        <f t="shared" si="2"/>
        <v>1</v>
      </c>
    </row>
    <row r="142" spans="1:9" ht="12.95" customHeight="1" x14ac:dyDescent="0.2">
      <c r="A142" s="4">
        <v>10060</v>
      </c>
      <c r="B142" s="3" t="s">
        <v>651</v>
      </c>
      <c r="C142" s="3" t="s">
        <v>1887</v>
      </c>
      <c r="D142" s="3" t="s">
        <v>1163</v>
      </c>
      <c r="E142" s="3" t="s">
        <v>639</v>
      </c>
      <c r="F142" s="1" t="s">
        <v>2260</v>
      </c>
      <c r="G142" s="7">
        <v>57.54</v>
      </c>
      <c r="H142" s="7">
        <v>57.54</v>
      </c>
      <c r="I142" s="14">
        <f t="shared" si="2"/>
        <v>1</v>
      </c>
    </row>
    <row r="143" spans="1:9" ht="12.95" customHeight="1" x14ac:dyDescent="0.2">
      <c r="A143" s="4">
        <v>10060</v>
      </c>
      <c r="B143" s="3" t="s">
        <v>651</v>
      </c>
      <c r="C143" s="3" t="s">
        <v>183</v>
      </c>
      <c r="D143" s="3" t="s">
        <v>1163</v>
      </c>
      <c r="E143" s="3" t="s">
        <v>1313</v>
      </c>
      <c r="F143" s="1" t="s">
        <v>2260</v>
      </c>
      <c r="G143" s="7">
        <v>41.910000000000004</v>
      </c>
      <c r="H143" s="7">
        <v>41.910000000000004</v>
      </c>
      <c r="I143" s="14">
        <f t="shared" si="2"/>
        <v>1</v>
      </c>
    </row>
    <row r="144" spans="1:9" ht="12.95" customHeight="1" x14ac:dyDescent="0.2">
      <c r="A144" s="4">
        <v>10060</v>
      </c>
      <c r="B144" s="3" t="s">
        <v>651</v>
      </c>
      <c r="C144" s="3" t="s">
        <v>1903</v>
      </c>
      <c r="D144" s="3" t="s">
        <v>1163</v>
      </c>
      <c r="E144" s="3" t="s">
        <v>190</v>
      </c>
      <c r="F144" s="1" t="s">
        <v>2260</v>
      </c>
      <c r="G144" s="6">
        <v>109.78</v>
      </c>
      <c r="H144" s="6">
        <v>109.78</v>
      </c>
      <c r="I144" s="14">
        <f t="shared" si="2"/>
        <v>1</v>
      </c>
    </row>
    <row r="145" spans="1:9" ht="12.95" customHeight="1" x14ac:dyDescent="0.2">
      <c r="A145" s="4">
        <v>10060</v>
      </c>
      <c r="B145" s="3" t="s">
        <v>651</v>
      </c>
      <c r="C145" s="3" t="s">
        <v>1926</v>
      </c>
      <c r="D145" s="3" t="s">
        <v>1163</v>
      </c>
      <c r="E145" s="3" t="s">
        <v>2323</v>
      </c>
      <c r="F145" s="1" t="s">
        <v>2260</v>
      </c>
      <c r="G145" s="7">
        <v>74.260000000000005</v>
      </c>
      <c r="H145" s="7">
        <v>74.260000000000005</v>
      </c>
      <c r="I145" s="14">
        <f t="shared" si="2"/>
        <v>1</v>
      </c>
    </row>
    <row r="146" spans="1:9" ht="12.95" customHeight="1" x14ac:dyDescent="0.2">
      <c r="A146" s="4">
        <v>10060</v>
      </c>
      <c r="B146" s="3" t="s">
        <v>651</v>
      </c>
      <c r="C146" s="3" t="s">
        <v>1964</v>
      </c>
      <c r="D146" s="3" t="s">
        <v>1985</v>
      </c>
      <c r="E146" s="3" t="s">
        <v>205</v>
      </c>
      <c r="F146" s="1" t="s">
        <v>2260</v>
      </c>
      <c r="G146" s="6">
        <v>143.83000000000001</v>
      </c>
      <c r="H146" s="6">
        <v>143.83000000000001</v>
      </c>
      <c r="I146" s="14">
        <f t="shared" si="2"/>
        <v>1</v>
      </c>
    </row>
    <row r="147" spans="1:9" ht="12.95" customHeight="1" x14ac:dyDescent="0.2">
      <c r="A147" s="4">
        <v>10060</v>
      </c>
      <c r="B147" s="3" t="s">
        <v>651</v>
      </c>
      <c r="C147" s="3" t="s">
        <v>1035</v>
      </c>
      <c r="D147" s="3" t="s">
        <v>1663</v>
      </c>
      <c r="E147" s="3" t="s">
        <v>2191</v>
      </c>
      <c r="F147" s="1" t="s">
        <v>2260</v>
      </c>
      <c r="G147" s="5">
        <v>1025</v>
      </c>
      <c r="H147" s="5">
        <v>1025</v>
      </c>
      <c r="I147" s="14">
        <f t="shared" si="2"/>
        <v>1</v>
      </c>
    </row>
    <row r="148" spans="1:9" ht="12.95" customHeight="1" x14ac:dyDescent="0.2">
      <c r="A148" s="4">
        <v>10060</v>
      </c>
      <c r="B148" s="3" t="s">
        <v>651</v>
      </c>
      <c r="C148" s="3" t="s">
        <v>799</v>
      </c>
      <c r="D148" s="3" t="s">
        <v>1163</v>
      </c>
      <c r="E148" s="3" t="s">
        <v>1610</v>
      </c>
      <c r="F148" s="1" t="s">
        <v>2260</v>
      </c>
      <c r="G148" s="5">
        <v>1231.21</v>
      </c>
      <c r="H148" s="5">
        <v>1231.21</v>
      </c>
      <c r="I148" s="14">
        <f t="shared" si="2"/>
        <v>1</v>
      </c>
    </row>
    <row r="149" spans="1:9" ht="18.95" customHeight="1" x14ac:dyDescent="0.2">
      <c r="A149" s="4">
        <v>10060</v>
      </c>
      <c r="B149" s="3" t="s">
        <v>651</v>
      </c>
      <c r="C149" s="3" t="s">
        <v>1898</v>
      </c>
      <c r="D149" s="3" t="s">
        <v>1163</v>
      </c>
      <c r="E149" s="3" t="s">
        <v>909</v>
      </c>
      <c r="F149" s="1" t="s">
        <v>2260</v>
      </c>
      <c r="G149" s="6">
        <v>225.89000000000001</v>
      </c>
      <c r="H149" s="6">
        <v>225.89000000000001</v>
      </c>
      <c r="I149" s="14">
        <f t="shared" si="2"/>
        <v>1</v>
      </c>
    </row>
    <row r="150" spans="1:9" ht="18.95" customHeight="1" x14ac:dyDescent="0.2">
      <c r="A150" s="4">
        <v>10060</v>
      </c>
      <c r="B150" s="3" t="s">
        <v>651</v>
      </c>
      <c r="C150" s="3" t="s">
        <v>1740</v>
      </c>
      <c r="D150" s="3" t="s">
        <v>1163</v>
      </c>
      <c r="E150" s="3" t="s">
        <v>1695</v>
      </c>
      <c r="F150" s="1" t="s">
        <v>2260</v>
      </c>
      <c r="G150" s="6">
        <v>102.5</v>
      </c>
      <c r="H150" s="6">
        <v>102.5</v>
      </c>
      <c r="I150" s="14">
        <f t="shared" si="2"/>
        <v>1</v>
      </c>
    </row>
    <row r="151" spans="1:9" ht="14.1" customHeight="1" x14ac:dyDescent="0.2">
      <c r="A151" s="4">
        <v>10060</v>
      </c>
      <c r="B151" s="3" t="s">
        <v>651</v>
      </c>
      <c r="C151" s="3" t="s">
        <v>416</v>
      </c>
      <c r="D151" s="3" t="s">
        <v>1163</v>
      </c>
      <c r="E151" s="3" t="s">
        <v>1197</v>
      </c>
      <c r="F151" s="1" t="s">
        <v>2260</v>
      </c>
      <c r="G151" s="6">
        <v>108.15</v>
      </c>
      <c r="H151" s="6">
        <v>108.15</v>
      </c>
      <c r="I151" s="14">
        <f t="shared" si="2"/>
        <v>1</v>
      </c>
    </row>
    <row r="152" spans="1:9" ht="14.1" customHeight="1" x14ac:dyDescent="0.2">
      <c r="A152" s="4">
        <v>10062</v>
      </c>
      <c r="B152" s="3" t="s">
        <v>1012</v>
      </c>
      <c r="C152" s="3" t="s">
        <v>556</v>
      </c>
      <c r="D152" s="3" t="s">
        <v>1163</v>
      </c>
      <c r="E152" s="3" t="s">
        <v>2004</v>
      </c>
      <c r="F152" s="1" t="s">
        <v>2260</v>
      </c>
      <c r="G152" s="7">
        <v>34.28</v>
      </c>
      <c r="H152" s="7">
        <v>34.28</v>
      </c>
      <c r="I152" s="14">
        <f t="shared" si="2"/>
        <v>1</v>
      </c>
    </row>
    <row r="153" spans="1:9" ht="12.95" customHeight="1" x14ac:dyDescent="0.2">
      <c r="A153" s="4">
        <v>10062</v>
      </c>
      <c r="B153" s="3" t="s">
        <v>1012</v>
      </c>
      <c r="C153" s="3" t="s">
        <v>183</v>
      </c>
      <c r="D153" s="3" t="s">
        <v>1163</v>
      </c>
      <c r="E153" s="3" t="s">
        <v>142</v>
      </c>
      <c r="F153" s="1" t="s">
        <v>2260</v>
      </c>
      <c r="G153" s="7">
        <v>48.72</v>
      </c>
      <c r="H153" s="7">
        <v>48.72</v>
      </c>
      <c r="I153" s="14">
        <f t="shared" si="2"/>
        <v>1</v>
      </c>
    </row>
    <row r="154" spans="1:9" ht="12.95" customHeight="1" x14ac:dyDescent="0.2">
      <c r="A154" s="4">
        <v>10062</v>
      </c>
      <c r="B154" s="3" t="s">
        <v>1012</v>
      </c>
      <c r="C154" s="3" t="s">
        <v>1903</v>
      </c>
      <c r="D154" s="3" t="s">
        <v>1163</v>
      </c>
      <c r="E154" s="3" t="s">
        <v>1586</v>
      </c>
      <c r="F154" s="1" t="s">
        <v>2260</v>
      </c>
      <c r="G154" s="7">
        <v>55.97</v>
      </c>
      <c r="H154" s="7">
        <v>55.97</v>
      </c>
      <c r="I154" s="14">
        <f t="shared" si="2"/>
        <v>1</v>
      </c>
    </row>
    <row r="155" spans="1:9" ht="12.95" customHeight="1" x14ac:dyDescent="0.2">
      <c r="A155" s="4">
        <v>10062</v>
      </c>
      <c r="B155" s="3" t="s">
        <v>1012</v>
      </c>
      <c r="C155" s="3" t="s">
        <v>1964</v>
      </c>
      <c r="D155" s="3" t="s">
        <v>1163</v>
      </c>
      <c r="E155" s="3" t="s">
        <v>2082</v>
      </c>
      <c r="F155" s="1" t="s">
        <v>2260</v>
      </c>
      <c r="G155" s="6">
        <v>116.78</v>
      </c>
      <c r="H155" s="6">
        <v>116.78</v>
      </c>
      <c r="I155" s="14">
        <f t="shared" si="2"/>
        <v>1</v>
      </c>
    </row>
    <row r="156" spans="1:9" ht="12.95" customHeight="1" x14ac:dyDescent="0.2">
      <c r="A156" s="4">
        <v>10062</v>
      </c>
      <c r="B156" s="3" t="s">
        <v>1012</v>
      </c>
      <c r="C156" s="3" t="s">
        <v>1251</v>
      </c>
      <c r="D156" s="3" t="s">
        <v>1163</v>
      </c>
      <c r="E156" s="3" t="s">
        <v>2119</v>
      </c>
      <c r="F156" s="1" t="s">
        <v>2260</v>
      </c>
      <c r="G156" s="7">
        <v>56.75</v>
      </c>
      <c r="H156" s="7">
        <v>56.75</v>
      </c>
      <c r="I156" s="14">
        <f t="shared" si="2"/>
        <v>1</v>
      </c>
    </row>
    <row r="157" spans="1:9" ht="12.95" customHeight="1" x14ac:dyDescent="0.2">
      <c r="A157" s="4">
        <v>10062</v>
      </c>
      <c r="B157" s="3" t="s">
        <v>1012</v>
      </c>
      <c r="C157" s="3" t="s">
        <v>799</v>
      </c>
      <c r="D157" s="3" t="s">
        <v>1163</v>
      </c>
      <c r="E157" s="3" t="s">
        <v>2300</v>
      </c>
      <c r="F157" s="1" t="s">
        <v>2260</v>
      </c>
      <c r="G157" s="6">
        <v>816.17000000000007</v>
      </c>
      <c r="H157" s="6">
        <v>816.17000000000007</v>
      </c>
      <c r="I157" s="14">
        <f t="shared" si="2"/>
        <v>1</v>
      </c>
    </row>
    <row r="158" spans="1:9" ht="12.95" customHeight="1" x14ac:dyDescent="0.2">
      <c r="A158" s="4">
        <v>10062</v>
      </c>
      <c r="B158" s="3" t="s">
        <v>1012</v>
      </c>
      <c r="C158" s="3" t="s">
        <v>1898</v>
      </c>
      <c r="D158" s="3" t="s">
        <v>1163</v>
      </c>
      <c r="E158" s="3" t="s">
        <v>400</v>
      </c>
      <c r="F158" s="1" t="s">
        <v>2260</v>
      </c>
      <c r="G158" s="6">
        <v>183.86</v>
      </c>
      <c r="H158" s="6">
        <v>183.86</v>
      </c>
      <c r="I158" s="14">
        <f t="shared" si="2"/>
        <v>1</v>
      </c>
    </row>
    <row r="159" spans="1:9" ht="12.95" customHeight="1" x14ac:dyDescent="0.2">
      <c r="A159" s="4">
        <v>10062</v>
      </c>
      <c r="B159" s="3" t="s">
        <v>1012</v>
      </c>
      <c r="C159" s="3" t="s">
        <v>1740</v>
      </c>
      <c r="D159" s="3" t="s">
        <v>1163</v>
      </c>
      <c r="E159" s="3" t="s">
        <v>403</v>
      </c>
      <c r="F159" s="1" t="s">
        <v>2260</v>
      </c>
      <c r="G159" s="6">
        <v>108.22</v>
      </c>
      <c r="H159" s="6">
        <v>108.22</v>
      </c>
      <c r="I159" s="14">
        <f t="shared" si="2"/>
        <v>1</v>
      </c>
    </row>
    <row r="160" spans="1:9" ht="12.95" customHeight="1" x14ac:dyDescent="0.2">
      <c r="A160" s="4">
        <v>10062</v>
      </c>
      <c r="B160" s="3" t="s">
        <v>1012</v>
      </c>
      <c r="C160" s="3" t="s">
        <v>416</v>
      </c>
      <c r="D160" s="3" t="s">
        <v>1163</v>
      </c>
      <c r="E160" s="3" t="s">
        <v>241</v>
      </c>
      <c r="F160" s="1" t="s">
        <v>2260</v>
      </c>
      <c r="G160" s="6">
        <v>108.15</v>
      </c>
      <c r="H160" s="6">
        <v>108.15</v>
      </c>
      <c r="I160" s="14">
        <f t="shared" si="2"/>
        <v>1</v>
      </c>
    </row>
    <row r="161" spans="1:9" ht="12.95" customHeight="1" x14ac:dyDescent="0.2">
      <c r="A161" s="4">
        <v>10062</v>
      </c>
      <c r="B161" s="3" t="s">
        <v>1012</v>
      </c>
      <c r="C161" s="3" t="s">
        <v>1898</v>
      </c>
      <c r="D161" s="3" t="s">
        <v>1163</v>
      </c>
      <c r="E161" s="3" t="s">
        <v>400</v>
      </c>
      <c r="F161" s="1" t="s">
        <v>2260</v>
      </c>
      <c r="G161" s="7">
        <v>40</v>
      </c>
      <c r="H161" s="7">
        <v>40</v>
      </c>
      <c r="I161" s="14">
        <f t="shared" si="2"/>
        <v>1</v>
      </c>
    </row>
    <row r="162" spans="1:9" ht="12.95" customHeight="1" x14ac:dyDescent="0.2">
      <c r="A162" s="4">
        <v>10069</v>
      </c>
      <c r="B162" s="3" t="s">
        <v>2115</v>
      </c>
      <c r="C162" s="3" t="s">
        <v>799</v>
      </c>
      <c r="D162" s="3" t="s">
        <v>1163</v>
      </c>
      <c r="E162" s="4">
        <v>10069</v>
      </c>
      <c r="F162" s="1" t="s">
        <v>2260</v>
      </c>
      <c r="G162" s="5">
        <v>1380.1200000000001</v>
      </c>
      <c r="H162" s="5">
        <v>1380.1200000000001</v>
      </c>
      <c r="I162" s="14">
        <f t="shared" si="2"/>
        <v>1</v>
      </c>
    </row>
    <row r="163" spans="1:9" ht="12.95" customHeight="1" x14ac:dyDescent="0.2">
      <c r="A163" s="4">
        <v>10069</v>
      </c>
      <c r="B163" s="3" t="s">
        <v>2115</v>
      </c>
      <c r="C163" s="3" t="s">
        <v>556</v>
      </c>
      <c r="D163" s="3" t="s">
        <v>1163</v>
      </c>
      <c r="E163" s="3" t="s">
        <v>399</v>
      </c>
      <c r="F163" s="1" t="s">
        <v>2260</v>
      </c>
      <c r="G163" s="7">
        <v>32.14</v>
      </c>
      <c r="H163" s="7">
        <v>32.14</v>
      </c>
      <c r="I163" s="14">
        <f t="shared" si="2"/>
        <v>1</v>
      </c>
    </row>
    <row r="164" spans="1:9" ht="12.95" customHeight="1" x14ac:dyDescent="0.2">
      <c r="A164" s="4">
        <v>10069</v>
      </c>
      <c r="B164" s="3" t="s">
        <v>2115</v>
      </c>
      <c r="C164" s="3" t="s">
        <v>1964</v>
      </c>
      <c r="D164" s="3" t="s">
        <v>1985</v>
      </c>
      <c r="E164" s="3" t="s">
        <v>1503</v>
      </c>
      <c r="F164" s="1" t="s">
        <v>2260</v>
      </c>
      <c r="G164" s="6">
        <v>143.83000000000001</v>
      </c>
      <c r="H164" s="6">
        <v>143.83000000000001</v>
      </c>
      <c r="I164" s="14">
        <f t="shared" si="2"/>
        <v>1</v>
      </c>
    </row>
    <row r="165" spans="1:9" ht="12.95" customHeight="1" x14ac:dyDescent="0.2">
      <c r="A165" s="4">
        <v>10073</v>
      </c>
      <c r="B165" s="3" t="s">
        <v>1870</v>
      </c>
      <c r="C165" s="3" t="s">
        <v>1496</v>
      </c>
      <c r="D165" s="3" t="s">
        <v>1163</v>
      </c>
      <c r="E165" s="3" t="s">
        <v>2027</v>
      </c>
      <c r="F165" s="1" t="s">
        <v>2260</v>
      </c>
      <c r="G165" s="5">
        <v>1998.75</v>
      </c>
      <c r="H165" s="5">
        <v>1998.75</v>
      </c>
      <c r="I165" s="14">
        <f t="shared" si="2"/>
        <v>1</v>
      </c>
    </row>
    <row r="166" spans="1:9" ht="12.95" customHeight="1" x14ac:dyDescent="0.2">
      <c r="A166" s="4">
        <v>10073</v>
      </c>
      <c r="B166" s="3" t="s">
        <v>1870</v>
      </c>
      <c r="C166" s="3" t="s">
        <v>1496</v>
      </c>
      <c r="D166" s="3" t="s">
        <v>1163</v>
      </c>
      <c r="E166" s="3" t="s">
        <v>2027</v>
      </c>
      <c r="F166" s="1" t="s">
        <v>2260</v>
      </c>
      <c r="G166" s="5">
        <v>3946.25</v>
      </c>
      <c r="H166" s="5">
        <v>3946.25</v>
      </c>
      <c r="I166" s="14">
        <f t="shared" si="2"/>
        <v>1</v>
      </c>
    </row>
    <row r="167" spans="1:9" ht="12.95" customHeight="1" x14ac:dyDescent="0.2">
      <c r="A167" s="4">
        <v>10073</v>
      </c>
      <c r="B167" s="3" t="s">
        <v>1870</v>
      </c>
      <c r="C167" s="3" t="s">
        <v>799</v>
      </c>
      <c r="D167" s="3" t="s">
        <v>1163</v>
      </c>
      <c r="E167" s="3" t="s">
        <v>2027</v>
      </c>
      <c r="F167" s="1" t="s">
        <v>2260</v>
      </c>
      <c r="G167" s="6">
        <v>738</v>
      </c>
      <c r="H167" s="6">
        <v>738</v>
      </c>
      <c r="I167" s="14">
        <f t="shared" si="2"/>
        <v>1</v>
      </c>
    </row>
    <row r="168" spans="1:9" ht="12.95" customHeight="1" x14ac:dyDescent="0.2">
      <c r="A168" s="4">
        <v>10073</v>
      </c>
      <c r="B168" s="3" t="s">
        <v>2124</v>
      </c>
      <c r="C168" s="3" t="s">
        <v>460</v>
      </c>
      <c r="D168" s="3" t="s">
        <v>1163</v>
      </c>
      <c r="E168" s="3" t="s">
        <v>1817</v>
      </c>
      <c r="F168" s="1" t="s">
        <v>2260</v>
      </c>
      <c r="G168" s="7">
        <v>57.26</v>
      </c>
      <c r="H168" s="7">
        <v>57.26</v>
      </c>
      <c r="I168" s="14">
        <f t="shared" si="2"/>
        <v>1</v>
      </c>
    </row>
    <row r="169" spans="1:9" ht="12.95" customHeight="1" x14ac:dyDescent="0.2">
      <c r="A169" s="4">
        <v>10073</v>
      </c>
      <c r="B169" s="3" t="s">
        <v>2124</v>
      </c>
      <c r="C169" s="3" t="s">
        <v>1887</v>
      </c>
      <c r="D169" s="3" t="s">
        <v>1163</v>
      </c>
      <c r="E169" s="3" t="s">
        <v>1817</v>
      </c>
      <c r="F169" s="1" t="s">
        <v>2260</v>
      </c>
      <c r="G169" s="7">
        <v>57.54</v>
      </c>
      <c r="H169" s="7">
        <v>57.54</v>
      </c>
      <c r="I169" s="14">
        <f t="shared" si="2"/>
        <v>1</v>
      </c>
    </row>
    <row r="170" spans="1:9" ht="12.95" customHeight="1" x14ac:dyDescent="0.2">
      <c r="A170" s="4">
        <v>10073</v>
      </c>
      <c r="B170" s="3" t="s">
        <v>2124</v>
      </c>
      <c r="C170" s="3" t="s">
        <v>183</v>
      </c>
      <c r="D170" s="3" t="s">
        <v>1163</v>
      </c>
      <c r="E170" s="3" t="s">
        <v>526</v>
      </c>
      <c r="F170" s="1" t="s">
        <v>2260</v>
      </c>
      <c r="G170" s="7">
        <v>41.910000000000004</v>
      </c>
      <c r="H170" s="7">
        <v>41.910000000000004</v>
      </c>
      <c r="I170" s="14">
        <f t="shared" si="2"/>
        <v>1</v>
      </c>
    </row>
    <row r="171" spans="1:9" ht="12.95" customHeight="1" x14ac:dyDescent="0.2">
      <c r="A171" s="4">
        <v>10073</v>
      </c>
      <c r="B171" s="3" t="s">
        <v>2124</v>
      </c>
      <c r="C171" s="3" t="s">
        <v>1903</v>
      </c>
      <c r="D171" s="3" t="s">
        <v>1163</v>
      </c>
      <c r="E171" s="3" t="s">
        <v>795</v>
      </c>
      <c r="F171" s="1" t="s">
        <v>2260</v>
      </c>
      <c r="G171" s="6">
        <v>109.78</v>
      </c>
      <c r="H171" s="6">
        <v>109.78</v>
      </c>
      <c r="I171" s="14">
        <f t="shared" si="2"/>
        <v>1</v>
      </c>
    </row>
    <row r="172" spans="1:9" ht="12.95" customHeight="1" x14ac:dyDescent="0.2">
      <c r="A172" s="4">
        <v>10073</v>
      </c>
      <c r="B172" s="3" t="s">
        <v>2124</v>
      </c>
      <c r="C172" s="3" t="s">
        <v>1964</v>
      </c>
      <c r="D172" s="3" t="s">
        <v>1985</v>
      </c>
      <c r="E172" s="3" t="s">
        <v>529</v>
      </c>
      <c r="F172" s="1" t="s">
        <v>2260</v>
      </c>
      <c r="G172" s="6">
        <v>105.06</v>
      </c>
      <c r="H172" s="6">
        <v>105.06</v>
      </c>
      <c r="I172" s="14">
        <f t="shared" si="2"/>
        <v>1</v>
      </c>
    </row>
    <row r="173" spans="1:9" ht="12.95" customHeight="1" x14ac:dyDescent="0.2">
      <c r="A173" s="4">
        <v>10073</v>
      </c>
      <c r="B173" s="3" t="s">
        <v>2124</v>
      </c>
      <c r="C173" s="3" t="s">
        <v>1251</v>
      </c>
      <c r="D173" s="3" t="s">
        <v>1163</v>
      </c>
      <c r="E173" s="3" t="s">
        <v>1703</v>
      </c>
      <c r="F173" s="1" t="s">
        <v>2260</v>
      </c>
      <c r="G173" s="7">
        <v>56.75</v>
      </c>
      <c r="H173" s="7">
        <v>56.75</v>
      </c>
      <c r="I173" s="14">
        <f t="shared" si="2"/>
        <v>1</v>
      </c>
    </row>
    <row r="174" spans="1:9" ht="12.95" customHeight="1" x14ac:dyDescent="0.2">
      <c r="A174" s="4">
        <v>10073</v>
      </c>
      <c r="B174" s="3" t="s">
        <v>2124</v>
      </c>
      <c r="C174" s="3" t="s">
        <v>799</v>
      </c>
      <c r="D174" s="3" t="s">
        <v>1163</v>
      </c>
      <c r="E174" s="3" t="s">
        <v>2027</v>
      </c>
      <c r="F174" s="1" t="s">
        <v>2260</v>
      </c>
      <c r="G174" s="5">
        <v>2519.86</v>
      </c>
      <c r="H174" s="5">
        <v>2519.86</v>
      </c>
      <c r="I174" s="14">
        <f t="shared" si="2"/>
        <v>1</v>
      </c>
    </row>
    <row r="175" spans="1:9" ht="12.95" customHeight="1" x14ac:dyDescent="0.2">
      <c r="A175" s="4">
        <v>10073</v>
      </c>
      <c r="B175" s="3" t="s">
        <v>2124</v>
      </c>
      <c r="C175" s="3" t="s">
        <v>1898</v>
      </c>
      <c r="D175" s="3" t="s">
        <v>1163</v>
      </c>
      <c r="E175" s="3" t="s">
        <v>1268</v>
      </c>
      <c r="F175" s="1" t="s">
        <v>2260</v>
      </c>
      <c r="G175" s="7">
        <v>15.76</v>
      </c>
      <c r="H175" s="7">
        <v>15.76</v>
      </c>
      <c r="I175" s="14">
        <f t="shared" si="2"/>
        <v>1</v>
      </c>
    </row>
    <row r="176" spans="1:9" ht="12.95" customHeight="1" x14ac:dyDescent="0.2">
      <c r="A176" s="4">
        <v>10073</v>
      </c>
      <c r="B176" s="3" t="s">
        <v>2124</v>
      </c>
      <c r="C176" s="3" t="s">
        <v>1898</v>
      </c>
      <c r="D176" s="3" t="s">
        <v>1163</v>
      </c>
      <c r="E176" s="3" t="s">
        <v>1268</v>
      </c>
      <c r="F176" s="1" t="s">
        <v>2260</v>
      </c>
      <c r="G176" s="7">
        <v>26.27</v>
      </c>
      <c r="H176" s="7">
        <v>26.27</v>
      </c>
      <c r="I176" s="14">
        <f t="shared" si="2"/>
        <v>1</v>
      </c>
    </row>
    <row r="177" spans="1:9" ht="12.95" customHeight="1" x14ac:dyDescent="0.2">
      <c r="A177" s="4">
        <v>10073</v>
      </c>
      <c r="B177" s="3" t="s">
        <v>2124</v>
      </c>
      <c r="C177" s="3" t="s">
        <v>1898</v>
      </c>
      <c r="D177" s="3" t="s">
        <v>1163</v>
      </c>
      <c r="E177" s="3" t="s">
        <v>1268</v>
      </c>
      <c r="F177" s="1" t="s">
        <v>2260</v>
      </c>
      <c r="G177" s="7">
        <v>42.03</v>
      </c>
      <c r="H177" s="7">
        <v>42.03</v>
      </c>
      <c r="I177" s="14">
        <f t="shared" si="2"/>
        <v>1</v>
      </c>
    </row>
    <row r="178" spans="1:9" ht="12.95" customHeight="1" x14ac:dyDescent="0.2">
      <c r="A178" s="4">
        <v>10073</v>
      </c>
      <c r="B178" s="3" t="s">
        <v>2124</v>
      </c>
      <c r="C178" s="3" t="s">
        <v>1898</v>
      </c>
      <c r="D178" s="3" t="s">
        <v>1163</v>
      </c>
      <c r="E178" s="3" t="s">
        <v>1268</v>
      </c>
      <c r="F178" s="1" t="s">
        <v>2260</v>
      </c>
      <c r="G178" s="6">
        <v>183.86</v>
      </c>
      <c r="H178" s="6">
        <v>183.86</v>
      </c>
      <c r="I178" s="14">
        <f t="shared" si="2"/>
        <v>1</v>
      </c>
    </row>
    <row r="179" spans="1:9" ht="12.95" customHeight="1" x14ac:dyDescent="0.2">
      <c r="A179" s="4">
        <v>10073</v>
      </c>
      <c r="B179" s="3" t="s">
        <v>2124</v>
      </c>
      <c r="C179" s="3" t="s">
        <v>1740</v>
      </c>
      <c r="D179" s="3" t="s">
        <v>1965</v>
      </c>
      <c r="E179" s="3" t="s">
        <v>1151</v>
      </c>
      <c r="F179" s="1" t="s">
        <v>2260</v>
      </c>
      <c r="G179" s="6">
        <v>174.14000000000001</v>
      </c>
      <c r="H179" s="6">
        <v>174.14000000000001</v>
      </c>
      <c r="I179" s="14">
        <f t="shared" si="2"/>
        <v>1</v>
      </c>
    </row>
    <row r="180" spans="1:9" ht="12.95" customHeight="1" x14ac:dyDescent="0.2">
      <c r="A180" s="4">
        <v>10073</v>
      </c>
      <c r="B180" s="3" t="s">
        <v>1870</v>
      </c>
      <c r="C180" s="3" t="s">
        <v>1035</v>
      </c>
      <c r="D180" s="3" t="s">
        <v>1663</v>
      </c>
      <c r="E180" s="3" t="s">
        <v>864</v>
      </c>
      <c r="F180" s="1" t="s">
        <v>2221</v>
      </c>
      <c r="G180" s="5">
        <v>1085</v>
      </c>
      <c r="H180" s="5">
        <v>1085</v>
      </c>
      <c r="I180" s="14">
        <f t="shared" si="2"/>
        <v>1</v>
      </c>
    </row>
    <row r="181" spans="1:9" ht="12.95" customHeight="1" x14ac:dyDescent="0.2">
      <c r="A181" s="4">
        <v>10073</v>
      </c>
      <c r="B181" s="3" t="s">
        <v>2124</v>
      </c>
      <c r="C181" s="3" t="s">
        <v>1035</v>
      </c>
      <c r="D181" s="3" t="s">
        <v>1663</v>
      </c>
      <c r="E181" s="3" t="s">
        <v>2256</v>
      </c>
      <c r="F181" s="1" t="s">
        <v>2221</v>
      </c>
      <c r="G181" s="5">
        <v>2600</v>
      </c>
      <c r="H181" s="5">
        <v>2600</v>
      </c>
      <c r="I181" s="14">
        <f t="shared" si="2"/>
        <v>1</v>
      </c>
    </row>
    <row r="182" spans="1:9" ht="12.95" customHeight="1" x14ac:dyDescent="0.2">
      <c r="A182" s="4">
        <v>10083</v>
      </c>
      <c r="B182" s="3" t="s">
        <v>863</v>
      </c>
      <c r="C182" s="3" t="s">
        <v>183</v>
      </c>
      <c r="D182" s="3" t="s">
        <v>1163</v>
      </c>
      <c r="E182" s="3" t="s">
        <v>82</v>
      </c>
      <c r="F182" s="1" t="s">
        <v>2260</v>
      </c>
      <c r="G182" s="7">
        <v>32.44</v>
      </c>
      <c r="H182" s="7">
        <v>32.44</v>
      </c>
      <c r="I182" s="14">
        <f t="shared" si="2"/>
        <v>1</v>
      </c>
    </row>
    <row r="183" spans="1:9" ht="12.95" customHeight="1" x14ac:dyDescent="0.2">
      <c r="A183" s="4">
        <v>10083</v>
      </c>
      <c r="B183" s="3" t="s">
        <v>863</v>
      </c>
      <c r="C183" s="3" t="s">
        <v>799</v>
      </c>
      <c r="D183" s="3" t="s">
        <v>1163</v>
      </c>
      <c r="E183" s="4">
        <v>10083</v>
      </c>
      <c r="F183" s="1" t="s">
        <v>2260</v>
      </c>
      <c r="G183" s="6">
        <v>336.92</v>
      </c>
      <c r="H183" s="6">
        <v>336.92</v>
      </c>
      <c r="I183" s="14">
        <f t="shared" si="2"/>
        <v>1</v>
      </c>
    </row>
    <row r="184" spans="1:9" ht="12.95" customHeight="1" x14ac:dyDescent="0.2">
      <c r="A184" s="4">
        <v>10085</v>
      </c>
      <c r="B184" s="3" t="s">
        <v>129</v>
      </c>
      <c r="C184" s="3" t="s">
        <v>556</v>
      </c>
      <c r="D184" s="3" t="s">
        <v>1163</v>
      </c>
      <c r="E184" s="3" t="s">
        <v>668</v>
      </c>
      <c r="F184" s="1" t="s">
        <v>2260</v>
      </c>
      <c r="G184" s="7">
        <v>32.14</v>
      </c>
      <c r="H184" s="7">
        <v>32.14</v>
      </c>
      <c r="I184" s="14">
        <f t="shared" si="2"/>
        <v>1</v>
      </c>
    </row>
    <row r="185" spans="1:9" ht="12.95" customHeight="1" x14ac:dyDescent="0.2">
      <c r="A185" s="4">
        <v>10085</v>
      </c>
      <c r="B185" s="3" t="s">
        <v>129</v>
      </c>
      <c r="C185" s="3" t="s">
        <v>183</v>
      </c>
      <c r="D185" s="3" t="s">
        <v>1163</v>
      </c>
      <c r="E185" s="3" t="s">
        <v>960</v>
      </c>
      <c r="F185" s="1" t="s">
        <v>2260</v>
      </c>
      <c r="G185" s="7">
        <v>46.56</v>
      </c>
      <c r="H185" s="7">
        <v>46.56</v>
      </c>
      <c r="I185" s="14">
        <f t="shared" si="2"/>
        <v>1</v>
      </c>
    </row>
    <row r="186" spans="1:9" ht="12.95" customHeight="1" x14ac:dyDescent="0.2">
      <c r="A186" s="4">
        <v>10085</v>
      </c>
      <c r="B186" s="3" t="s">
        <v>129</v>
      </c>
      <c r="C186" s="3" t="s">
        <v>2305</v>
      </c>
      <c r="D186" s="3" t="s">
        <v>1163</v>
      </c>
      <c r="E186" s="3" t="s">
        <v>567</v>
      </c>
      <c r="F186" s="1" t="s">
        <v>2260</v>
      </c>
      <c r="G186" s="7">
        <v>52.5</v>
      </c>
      <c r="H186" s="7">
        <v>52.5</v>
      </c>
      <c r="I186" s="14">
        <f t="shared" si="2"/>
        <v>1</v>
      </c>
    </row>
    <row r="187" spans="1:9" ht="18.95" customHeight="1" x14ac:dyDescent="0.2">
      <c r="A187" s="4">
        <v>10085</v>
      </c>
      <c r="B187" s="3" t="s">
        <v>129</v>
      </c>
      <c r="C187" s="3" t="s">
        <v>799</v>
      </c>
      <c r="D187" s="3" t="s">
        <v>1163</v>
      </c>
      <c r="E187" s="3" t="s">
        <v>1236</v>
      </c>
      <c r="F187" s="1" t="s">
        <v>2260</v>
      </c>
      <c r="G187" s="6">
        <v>481.76</v>
      </c>
      <c r="H187" s="6">
        <v>481.76</v>
      </c>
      <c r="I187" s="14">
        <f t="shared" si="2"/>
        <v>1</v>
      </c>
    </row>
    <row r="188" spans="1:9" ht="18.95" customHeight="1" x14ac:dyDescent="0.2">
      <c r="A188" s="4">
        <v>10094</v>
      </c>
      <c r="B188" s="3" t="s">
        <v>436</v>
      </c>
      <c r="C188" s="3" t="s">
        <v>799</v>
      </c>
      <c r="D188" s="3" t="s">
        <v>1163</v>
      </c>
      <c r="E188" s="3" t="s">
        <v>173</v>
      </c>
      <c r="F188" s="1" t="s">
        <v>2260</v>
      </c>
      <c r="G188" s="5">
        <v>1070.92</v>
      </c>
      <c r="H188" s="5">
        <v>1070.92</v>
      </c>
      <c r="I188" s="14">
        <f t="shared" si="2"/>
        <v>1</v>
      </c>
    </row>
    <row r="189" spans="1:9" ht="14.1" customHeight="1" x14ac:dyDescent="0.2">
      <c r="A189" s="4">
        <v>10094</v>
      </c>
      <c r="B189" s="3" t="s">
        <v>436</v>
      </c>
      <c r="C189" s="3" t="s">
        <v>1564</v>
      </c>
      <c r="D189" s="3" t="s">
        <v>1663</v>
      </c>
      <c r="E189" s="3" t="s">
        <v>2065</v>
      </c>
      <c r="F189" s="1" t="s">
        <v>2260</v>
      </c>
      <c r="G189" s="6">
        <v>410</v>
      </c>
      <c r="H189" s="6">
        <v>410</v>
      </c>
      <c r="I189" s="14">
        <f t="shared" si="2"/>
        <v>1</v>
      </c>
    </row>
    <row r="190" spans="1:9" ht="14.1" customHeight="1" x14ac:dyDescent="0.2">
      <c r="A190" s="4">
        <v>10094</v>
      </c>
      <c r="B190" s="3" t="s">
        <v>436</v>
      </c>
      <c r="C190" s="3" t="s">
        <v>482</v>
      </c>
      <c r="D190" s="3" t="s">
        <v>347</v>
      </c>
      <c r="E190" s="3" t="s">
        <v>1679</v>
      </c>
      <c r="F190" s="1" t="s">
        <v>2221</v>
      </c>
      <c r="G190" s="6">
        <v>140</v>
      </c>
      <c r="H190" s="6">
        <v>140</v>
      </c>
      <c r="I190" s="14">
        <f t="shared" si="2"/>
        <v>1</v>
      </c>
    </row>
    <row r="191" spans="1:9" ht="12.95" customHeight="1" x14ac:dyDescent="0.2">
      <c r="A191" s="4">
        <v>10094</v>
      </c>
      <c r="B191" s="3" t="s">
        <v>436</v>
      </c>
      <c r="C191" s="3" t="s">
        <v>1117</v>
      </c>
      <c r="D191" s="3" t="s">
        <v>1163</v>
      </c>
      <c r="E191" s="3" t="s">
        <v>272</v>
      </c>
      <c r="F191" s="1" t="s">
        <v>2260</v>
      </c>
      <c r="G191" s="6">
        <v>105</v>
      </c>
      <c r="H191" s="6">
        <v>105</v>
      </c>
      <c r="I191" s="14">
        <f t="shared" si="2"/>
        <v>1</v>
      </c>
    </row>
    <row r="192" spans="1:9" ht="12.95" customHeight="1" x14ac:dyDescent="0.2">
      <c r="A192" s="4">
        <v>10094</v>
      </c>
      <c r="B192" s="3" t="s">
        <v>436</v>
      </c>
      <c r="C192" s="3" t="s">
        <v>556</v>
      </c>
      <c r="D192" s="3" t="s">
        <v>1163</v>
      </c>
      <c r="E192" s="3" t="s">
        <v>2046</v>
      </c>
      <c r="F192" s="1" t="s">
        <v>2260</v>
      </c>
      <c r="G192" s="7">
        <v>41.51</v>
      </c>
      <c r="H192" s="7">
        <v>41.51</v>
      </c>
      <c r="I192" s="14">
        <f t="shared" si="2"/>
        <v>1</v>
      </c>
    </row>
    <row r="193" spans="1:9" ht="12.95" customHeight="1" x14ac:dyDescent="0.2">
      <c r="A193" s="4">
        <v>10094</v>
      </c>
      <c r="B193" s="3" t="s">
        <v>436</v>
      </c>
      <c r="C193" s="3" t="s">
        <v>183</v>
      </c>
      <c r="D193" s="3" t="s">
        <v>1163</v>
      </c>
      <c r="E193" s="3" t="s">
        <v>193</v>
      </c>
      <c r="F193" s="1" t="s">
        <v>2260</v>
      </c>
      <c r="G193" s="7">
        <v>48.72</v>
      </c>
      <c r="H193" s="7">
        <v>48.72</v>
      </c>
      <c r="I193" s="14">
        <f t="shared" si="2"/>
        <v>1</v>
      </c>
    </row>
    <row r="194" spans="1:9" ht="12.95" customHeight="1" x14ac:dyDescent="0.2">
      <c r="A194" s="4">
        <v>10094</v>
      </c>
      <c r="B194" s="3" t="s">
        <v>436</v>
      </c>
      <c r="C194" s="3" t="s">
        <v>1964</v>
      </c>
      <c r="D194" s="3" t="s">
        <v>1163</v>
      </c>
      <c r="E194" s="3" t="s">
        <v>638</v>
      </c>
      <c r="F194" s="1" t="s">
        <v>2260</v>
      </c>
      <c r="G194" s="6">
        <v>105.06</v>
      </c>
      <c r="H194" s="6">
        <v>105.06</v>
      </c>
      <c r="I194" s="14">
        <f t="shared" si="2"/>
        <v>1</v>
      </c>
    </row>
    <row r="195" spans="1:9" ht="12.95" customHeight="1" x14ac:dyDescent="0.2">
      <c r="A195" s="4">
        <v>10094</v>
      </c>
      <c r="B195" s="3" t="s">
        <v>436</v>
      </c>
      <c r="C195" s="3" t="s">
        <v>1251</v>
      </c>
      <c r="D195" s="3" t="s">
        <v>1163</v>
      </c>
      <c r="E195" s="3" t="s">
        <v>1710</v>
      </c>
      <c r="F195" s="1" t="s">
        <v>2260</v>
      </c>
      <c r="G195" s="7">
        <v>56.75</v>
      </c>
      <c r="H195" s="7">
        <v>56.75</v>
      </c>
      <c r="I195" s="14">
        <f t="shared" ref="I195:I258" si="3">G195/H195</f>
        <v>1</v>
      </c>
    </row>
    <row r="196" spans="1:9" ht="12.95" customHeight="1" x14ac:dyDescent="0.2">
      <c r="A196" s="4">
        <v>10094</v>
      </c>
      <c r="B196" s="3" t="s">
        <v>436</v>
      </c>
      <c r="C196" s="3" t="s">
        <v>1898</v>
      </c>
      <c r="D196" s="3" t="s">
        <v>1163</v>
      </c>
      <c r="E196" s="3" t="s">
        <v>1341</v>
      </c>
      <c r="F196" s="1" t="s">
        <v>2260</v>
      </c>
      <c r="G196" s="7">
        <v>26.27</v>
      </c>
      <c r="H196" s="7">
        <v>26.27</v>
      </c>
      <c r="I196" s="14">
        <f t="shared" si="3"/>
        <v>1</v>
      </c>
    </row>
    <row r="197" spans="1:9" ht="12.95" customHeight="1" x14ac:dyDescent="0.2">
      <c r="A197" s="4">
        <v>10094</v>
      </c>
      <c r="B197" s="3" t="s">
        <v>436</v>
      </c>
      <c r="C197" s="3" t="s">
        <v>1898</v>
      </c>
      <c r="D197" s="3" t="s">
        <v>1163</v>
      </c>
      <c r="E197" s="3" t="s">
        <v>1341</v>
      </c>
      <c r="F197" s="1" t="s">
        <v>2260</v>
      </c>
      <c r="G197" s="7">
        <v>66.63</v>
      </c>
      <c r="H197" s="7">
        <v>66.63</v>
      </c>
      <c r="I197" s="14">
        <f t="shared" si="3"/>
        <v>1</v>
      </c>
    </row>
    <row r="198" spans="1:9" ht="12.95" customHeight="1" x14ac:dyDescent="0.2">
      <c r="A198" s="4">
        <v>10094</v>
      </c>
      <c r="B198" s="3" t="s">
        <v>436</v>
      </c>
      <c r="C198" s="3" t="s">
        <v>1898</v>
      </c>
      <c r="D198" s="3" t="s">
        <v>1163</v>
      </c>
      <c r="E198" s="3" t="s">
        <v>1341</v>
      </c>
      <c r="F198" s="1" t="s">
        <v>2260</v>
      </c>
      <c r="G198" s="6">
        <v>183.86</v>
      </c>
      <c r="H198" s="6">
        <v>183.86</v>
      </c>
      <c r="I198" s="14">
        <f t="shared" si="3"/>
        <v>1</v>
      </c>
    </row>
    <row r="199" spans="1:9" ht="12.95" customHeight="1" x14ac:dyDescent="0.2">
      <c r="A199" s="4">
        <v>10094</v>
      </c>
      <c r="B199" s="3" t="s">
        <v>436</v>
      </c>
      <c r="C199" s="3" t="s">
        <v>1740</v>
      </c>
      <c r="D199" s="3" t="s">
        <v>1163</v>
      </c>
      <c r="E199" s="3" t="s">
        <v>435</v>
      </c>
      <c r="F199" s="1" t="s">
        <v>2260</v>
      </c>
      <c r="G199" s="6">
        <v>118.98</v>
      </c>
      <c r="H199" s="6">
        <v>118.98</v>
      </c>
      <c r="I199" s="14">
        <f t="shared" si="3"/>
        <v>1</v>
      </c>
    </row>
    <row r="200" spans="1:9" ht="12.95" customHeight="1" x14ac:dyDescent="0.2">
      <c r="A200" s="4">
        <v>10094</v>
      </c>
      <c r="B200" s="3" t="s">
        <v>436</v>
      </c>
      <c r="C200" s="3" t="s">
        <v>416</v>
      </c>
      <c r="D200" s="3" t="s">
        <v>1163</v>
      </c>
      <c r="E200" s="3" t="s">
        <v>2000</v>
      </c>
      <c r="F200" s="1" t="s">
        <v>2260</v>
      </c>
      <c r="G200" s="6">
        <v>108.15</v>
      </c>
      <c r="H200" s="6">
        <v>108.15</v>
      </c>
      <c r="I200" s="14">
        <f t="shared" si="3"/>
        <v>1</v>
      </c>
    </row>
    <row r="201" spans="1:9" ht="12.95" customHeight="1" x14ac:dyDescent="0.2">
      <c r="A201" s="4">
        <v>10094</v>
      </c>
      <c r="B201" s="3" t="s">
        <v>436</v>
      </c>
      <c r="C201" s="3" t="s">
        <v>1481</v>
      </c>
      <c r="D201" s="3" t="s">
        <v>1163</v>
      </c>
      <c r="E201" s="3" t="s">
        <v>283</v>
      </c>
      <c r="F201" s="1" t="s">
        <v>2260</v>
      </c>
      <c r="G201" s="6">
        <v>102.5</v>
      </c>
      <c r="H201" s="6">
        <v>102.5</v>
      </c>
      <c r="I201" s="14">
        <f t="shared" si="3"/>
        <v>1</v>
      </c>
    </row>
    <row r="202" spans="1:9" ht="12.95" customHeight="1" x14ac:dyDescent="0.2">
      <c r="A202" s="4">
        <v>10096</v>
      </c>
      <c r="B202" s="3" t="s">
        <v>722</v>
      </c>
      <c r="C202" s="3" t="s">
        <v>1202</v>
      </c>
      <c r="D202" s="3" t="s">
        <v>1163</v>
      </c>
      <c r="E202" s="3" t="s">
        <v>912</v>
      </c>
      <c r="F202" s="1" t="s">
        <v>2260</v>
      </c>
      <c r="G202" s="7">
        <v>50</v>
      </c>
      <c r="H202" s="7">
        <v>50</v>
      </c>
      <c r="I202" s="14">
        <f t="shared" si="3"/>
        <v>1</v>
      </c>
    </row>
    <row r="203" spans="1:9" ht="12.95" customHeight="1" x14ac:dyDescent="0.2">
      <c r="A203" s="4">
        <v>10096</v>
      </c>
      <c r="B203" s="3" t="s">
        <v>722</v>
      </c>
      <c r="C203" s="3" t="s">
        <v>183</v>
      </c>
      <c r="D203" s="3" t="s">
        <v>1163</v>
      </c>
      <c r="E203" s="3" t="s">
        <v>2187</v>
      </c>
      <c r="F203" s="1" t="s">
        <v>2260</v>
      </c>
      <c r="G203" s="7">
        <v>48.72</v>
      </c>
      <c r="H203" s="7">
        <v>48.72</v>
      </c>
      <c r="I203" s="14">
        <f t="shared" si="3"/>
        <v>1</v>
      </c>
    </row>
    <row r="204" spans="1:9" ht="12.95" customHeight="1" x14ac:dyDescent="0.2">
      <c r="A204" s="4">
        <v>10096</v>
      </c>
      <c r="B204" s="3" t="s">
        <v>722</v>
      </c>
      <c r="C204" s="3" t="s">
        <v>1964</v>
      </c>
      <c r="D204" s="3" t="s">
        <v>1163</v>
      </c>
      <c r="E204" s="3" t="s">
        <v>133</v>
      </c>
      <c r="F204" s="1" t="s">
        <v>2260</v>
      </c>
      <c r="G204" s="6">
        <v>170.89000000000001</v>
      </c>
      <c r="H204" s="6">
        <v>170.89000000000001</v>
      </c>
      <c r="I204" s="14">
        <f t="shared" si="3"/>
        <v>1</v>
      </c>
    </row>
    <row r="205" spans="1:9" ht="12.95" customHeight="1" x14ac:dyDescent="0.2">
      <c r="A205" s="4">
        <v>10096</v>
      </c>
      <c r="B205" s="3" t="s">
        <v>722</v>
      </c>
      <c r="C205" s="3" t="s">
        <v>1251</v>
      </c>
      <c r="D205" s="3" t="s">
        <v>1163</v>
      </c>
      <c r="E205" s="3" t="s">
        <v>1399</v>
      </c>
      <c r="F205" s="1" t="s">
        <v>2260</v>
      </c>
      <c r="G205" s="7">
        <v>56.75</v>
      </c>
      <c r="H205" s="7">
        <v>56.75</v>
      </c>
      <c r="I205" s="14">
        <f t="shared" si="3"/>
        <v>1</v>
      </c>
    </row>
    <row r="206" spans="1:9" ht="12.95" customHeight="1" x14ac:dyDescent="0.2">
      <c r="A206" s="4">
        <v>10096</v>
      </c>
      <c r="B206" s="3" t="s">
        <v>722</v>
      </c>
      <c r="C206" s="3" t="s">
        <v>799</v>
      </c>
      <c r="D206" s="3" t="s">
        <v>1163</v>
      </c>
      <c r="E206" s="3" t="s">
        <v>912</v>
      </c>
      <c r="F206" s="1" t="s">
        <v>2260</v>
      </c>
      <c r="G206" s="5">
        <v>1016.24</v>
      </c>
      <c r="H206" s="5">
        <v>1016.24</v>
      </c>
      <c r="I206" s="14">
        <f t="shared" si="3"/>
        <v>1</v>
      </c>
    </row>
    <row r="207" spans="1:9" ht="12.95" customHeight="1" x14ac:dyDescent="0.2">
      <c r="A207" s="4">
        <v>10096</v>
      </c>
      <c r="B207" s="3" t="s">
        <v>722</v>
      </c>
      <c r="C207" s="3" t="s">
        <v>1035</v>
      </c>
      <c r="D207" s="3" t="s">
        <v>1663</v>
      </c>
      <c r="E207" s="3" t="s">
        <v>2021</v>
      </c>
      <c r="F207" s="1" t="s">
        <v>2260</v>
      </c>
      <c r="G207" s="5">
        <v>1080</v>
      </c>
      <c r="H207" s="5">
        <v>1080</v>
      </c>
      <c r="I207" s="14">
        <f t="shared" si="3"/>
        <v>1</v>
      </c>
    </row>
    <row r="208" spans="1:9" ht="12.95" customHeight="1" x14ac:dyDescent="0.2">
      <c r="A208" s="4">
        <v>10096</v>
      </c>
      <c r="B208" s="3" t="s">
        <v>722</v>
      </c>
      <c r="C208" s="3" t="s">
        <v>1247</v>
      </c>
      <c r="D208" s="3" t="s">
        <v>347</v>
      </c>
      <c r="E208" s="3" t="s">
        <v>847</v>
      </c>
      <c r="F208" s="1" t="s">
        <v>2260</v>
      </c>
      <c r="G208" s="6">
        <v>100</v>
      </c>
      <c r="H208" s="6">
        <v>100</v>
      </c>
      <c r="I208" s="14">
        <f t="shared" si="3"/>
        <v>1</v>
      </c>
    </row>
    <row r="209" spans="1:9" ht="12.95" customHeight="1" x14ac:dyDescent="0.2">
      <c r="A209" s="4">
        <v>10097</v>
      </c>
      <c r="B209" s="3" t="s">
        <v>161</v>
      </c>
      <c r="C209" s="3" t="s">
        <v>1251</v>
      </c>
      <c r="D209" s="3" t="s">
        <v>1163</v>
      </c>
      <c r="E209" s="3" t="s">
        <v>781</v>
      </c>
      <c r="F209" s="1" t="s">
        <v>2260</v>
      </c>
      <c r="G209" s="7">
        <v>56.75</v>
      </c>
      <c r="H209" s="7">
        <v>56.75</v>
      </c>
      <c r="I209" s="14">
        <f t="shared" si="3"/>
        <v>1</v>
      </c>
    </row>
    <row r="210" spans="1:9" ht="12.95" customHeight="1" x14ac:dyDescent="0.2">
      <c r="A210" s="4">
        <v>10097</v>
      </c>
      <c r="B210" s="3" t="s">
        <v>161</v>
      </c>
      <c r="C210" s="3" t="s">
        <v>799</v>
      </c>
      <c r="D210" s="3" t="s">
        <v>1163</v>
      </c>
      <c r="E210" s="3" t="s">
        <v>427</v>
      </c>
      <c r="F210" s="1" t="s">
        <v>2260</v>
      </c>
      <c r="G210" s="6">
        <v>555.70000000000005</v>
      </c>
      <c r="H210" s="6">
        <v>555.70000000000005</v>
      </c>
      <c r="I210" s="14">
        <f t="shared" si="3"/>
        <v>1</v>
      </c>
    </row>
    <row r="211" spans="1:9" ht="12.95" customHeight="1" x14ac:dyDescent="0.2">
      <c r="A211" s="4">
        <v>10100</v>
      </c>
      <c r="B211" s="3" t="s">
        <v>271</v>
      </c>
      <c r="C211" s="3" t="s">
        <v>183</v>
      </c>
      <c r="D211" s="3" t="s">
        <v>1163</v>
      </c>
      <c r="E211" s="3" t="s">
        <v>1929</v>
      </c>
      <c r="F211" s="1" t="s">
        <v>2260</v>
      </c>
      <c r="G211" s="7">
        <v>32.44</v>
      </c>
      <c r="H211" s="7">
        <v>32.44</v>
      </c>
      <c r="I211" s="14">
        <f t="shared" si="3"/>
        <v>1</v>
      </c>
    </row>
    <row r="212" spans="1:9" ht="12.95" customHeight="1" x14ac:dyDescent="0.2">
      <c r="A212" s="4">
        <v>10100</v>
      </c>
      <c r="B212" s="3" t="s">
        <v>271</v>
      </c>
      <c r="C212" s="3" t="s">
        <v>2305</v>
      </c>
      <c r="D212" s="3" t="s">
        <v>1163</v>
      </c>
      <c r="E212" s="3" t="s">
        <v>5</v>
      </c>
      <c r="F212" s="1" t="s">
        <v>2221</v>
      </c>
      <c r="G212" s="7">
        <v>60.03</v>
      </c>
      <c r="H212" s="7">
        <v>60.03</v>
      </c>
      <c r="I212" s="14">
        <f t="shared" si="3"/>
        <v>1</v>
      </c>
    </row>
    <row r="213" spans="1:9" ht="12.95" customHeight="1" x14ac:dyDescent="0.2">
      <c r="A213" s="4">
        <v>10100</v>
      </c>
      <c r="B213" s="3" t="s">
        <v>271</v>
      </c>
      <c r="C213" s="3" t="s">
        <v>1964</v>
      </c>
      <c r="D213" s="3" t="s">
        <v>1163</v>
      </c>
      <c r="E213" s="3" t="s">
        <v>2107</v>
      </c>
      <c r="F213" s="1" t="s">
        <v>2260</v>
      </c>
      <c r="G213" s="6">
        <v>105.06</v>
      </c>
      <c r="H213" s="6">
        <v>105.06</v>
      </c>
      <c r="I213" s="14">
        <f t="shared" si="3"/>
        <v>1</v>
      </c>
    </row>
    <row r="214" spans="1:9" ht="12.95" customHeight="1" x14ac:dyDescent="0.2">
      <c r="A214" s="4">
        <v>10100</v>
      </c>
      <c r="B214" s="3" t="s">
        <v>271</v>
      </c>
      <c r="C214" s="3" t="s">
        <v>1564</v>
      </c>
      <c r="D214" s="3" t="s">
        <v>1663</v>
      </c>
      <c r="E214" s="3" t="s">
        <v>1957</v>
      </c>
      <c r="F214" s="1" t="s">
        <v>2221</v>
      </c>
      <c r="G214" s="6">
        <v>358.78000000000003</v>
      </c>
      <c r="H214" s="6">
        <v>358.78000000000003</v>
      </c>
      <c r="I214" s="14">
        <f t="shared" si="3"/>
        <v>1</v>
      </c>
    </row>
    <row r="215" spans="1:9" ht="12.95" customHeight="1" x14ac:dyDescent="0.2">
      <c r="A215" s="4">
        <v>10100</v>
      </c>
      <c r="B215" s="3" t="s">
        <v>271</v>
      </c>
      <c r="C215" s="3" t="s">
        <v>799</v>
      </c>
      <c r="D215" s="3" t="s">
        <v>1196</v>
      </c>
      <c r="E215" s="3" t="s">
        <v>228</v>
      </c>
      <c r="F215" s="1" t="s">
        <v>2260</v>
      </c>
      <c r="G215" s="5">
        <v>1050</v>
      </c>
      <c r="H215" s="5">
        <v>1050</v>
      </c>
      <c r="I215" s="14">
        <f t="shared" si="3"/>
        <v>1</v>
      </c>
    </row>
    <row r="216" spans="1:9" ht="12.95" customHeight="1" x14ac:dyDescent="0.2">
      <c r="A216" s="4">
        <v>10106</v>
      </c>
      <c r="B216" s="3" t="s">
        <v>1155</v>
      </c>
      <c r="C216" s="3" t="s">
        <v>2292</v>
      </c>
      <c r="D216" s="3" t="s">
        <v>1163</v>
      </c>
      <c r="E216" s="3" t="s">
        <v>536</v>
      </c>
      <c r="F216" s="1" t="s">
        <v>2260</v>
      </c>
      <c r="G216" s="6">
        <v>200</v>
      </c>
      <c r="H216" s="6">
        <v>200</v>
      </c>
      <c r="I216" s="14">
        <f t="shared" si="3"/>
        <v>1</v>
      </c>
    </row>
    <row r="217" spans="1:9" ht="12.95" customHeight="1" x14ac:dyDescent="0.2">
      <c r="A217" s="4">
        <v>10106</v>
      </c>
      <c r="B217" s="3" t="s">
        <v>1155</v>
      </c>
      <c r="C217" s="3" t="s">
        <v>799</v>
      </c>
      <c r="D217" s="3" t="s">
        <v>1163</v>
      </c>
      <c r="E217" s="3" t="s">
        <v>1464</v>
      </c>
      <c r="F217" s="1" t="s">
        <v>2260</v>
      </c>
      <c r="G217" s="6">
        <v>328.39</v>
      </c>
      <c r="H217" s="6">
        <v>328.39</v>
      </c>
      <c r="I217" s="14">
        <f t="shared" si="3"/>
        <v>1</v>
      </c>
    </row>
    <row r="218" spans="1:9" ht="12.95" customHeight="1" x14ac:dyDescent="0.2">
      <c r="A218" s="4">
        <v>10106</v>
      </c>
      <c r="B218" s="3" t="s">
        <v>1155</v>
      </c>
      <c r="C218" s="3" t="s">
        <v>1035</v>
      </c>
      <c r="D218" s="3" t="s">
        <v>1663</v>
      </c>
      <c r="E218" s="3" t="s">
        <v>1259</v>
      </c>
      <c r="F218" s="1" t="s">
        <v>2260</v>
      </c>
      <c r="G218" s="6">
        <v>205</v>
      </c>
      <c r="H218" s="6">
        <v>205</v>
      </c>
      <c r="I218" s="14">
        <f t="shared" si="3"/>
        <v>1</v>
      </c>
    </row>
    <row r="219" spans="1:9" ht="12.95" customHeight="1" x14ac:dyDescent="0.2">
      <c r="A219" s="4">
        <v>10106</v>
      </c>
      <c r="B219" s="3" t="s">
        <v>1155</v>
      </c>
      <c r="C219" s="3" t="s">
        <v>183</v>
      </c>
      <c r="D219" s="3" t="s">
        <v>1163</v>
      </c>
      <c r="E219" s="3" t="s">
        <v>1464</v>
      </c>
      <c r="F219" s="1" t="s">
        <v>2260</v>
      </c>
      <c r="G219" s="7">
        <v>36.230000000000004</v>
      </c>
      <c r="H219" s="7">
        <v>36.230000000000004</v>
      </c>
      <c r="I219" s="14">
        <f t="shared" si="3"/>
        <v>1</v>
      </c>
    </row>
    <row r="220" spans="1:9" ht="12.95" customHeight="1" x14ac:dyDescent="0.2">
      <c r="A220" s="4">
        <v>10107</v>
      </c>
      <c r="B220" s="3" t="s">
        <v>475</v>
      </c>
      <c r="C220" s="3" t="s">
        <v>183</v>
      </c>
      <c r="D220" s="3" t="s">
        <v>1163</v>
      </c>
      <c r="E220" s="3" t="s">
        <v>1181</v>
      </c>
      <c r="F220" s="1" t="s">
        <v>2260</v>
      </c>
      <c r="G220" s="7">
        <v>48.72</v>
      </c>
      <c r="H220" s="7">
        <v>48.72</v>
      </c>
      <c r="I220" s="14">
        <f t="shared" si="3"/>
        <v>1</v>
      </c>
    </row>
    <row r="221" spans="1:9" ht="12.95" customHeight="1" x14ac:dyDescent="0.2">
      <c r="A221" s="4">
        <v>10107</v>
      </c>
      <c r="B221" s="3" t="s">
        <v>475</v>
      </c>
      <c r="C221" s="3" t="s">
        <v>799</v>
      </c>
      <c r="D221" s="3" t="s">
        <v>1163</v>
      </c>
      <c r="E221" s="3" t="s">
        <v>985</v>
      </c>
      <c r="F221" s="1" t="s">
        <v>2260</v>
      </c>
      <c r="G221" s="6">
        <v>791.98</v>
      </c>
      <c r="H221" s="6">
        <v>791.98</v>
      </c>
      <c r="I221" s="14">
        <f t="shared" si="3"/>
        <v>1</v>
      </c>
    </row>
    <row r="222" spans="1:9" ht="12.95" customHeight="1" x14ac:dyDescent="0.2">
      <c r="A222" s="4">
        <v>10108</v>
      </c>
      <c r="B222" s="3" t="s">
        <v>1538</v>
      </c>
      <c r="C222" s="3" t="s">
        <v>556</v>
      </c>
      <c r="D222" s="3" t="s">
        <v>1163</v>
      </c>
      <c r="E222" s="3" t="s">
        <v>1451</v>
      </c>
      <c r="F222" s="1" t="s">
        <v>2260</v>
      </c>
      <c r="G222" s="7">
        <v>35.880000000000003</v>
      </c>
      <c r="H222" s="7">
        <v>35.880000000000003</v>
      </c>
      <c r="I222" s="14">
        <f t="shared" si="3"/>
        <v>1</v>
      </c>
    </row>
    <row r="223" spans="1:9" ht="12.95" customHeight="1" x14ac:dyDescent="0.2">
      <c r="A223" s="4">
        <v>10108</v>
      </c>
      <c r="B223" s="3" t="s">
        <v>1538</v>
      </c>
      <c r="C223" s="3" t="s">
        <v>1887</v>
      </c>
      <c r="D223" s="3" t="s">
        <v>1163</v>
      </c>
      <c r="E223" s="3" t="s">
        <v>667</v>
      </c>
      <c r="F223" s="1" t="s">
        <v>2260</v>
      </c>
      <c r="G223" s="7">
        <v>52.79</v>
      </c>
      <c r="H223" s="7">
        <v>52.79</v>
      </c>
      <c r="I223" s="14">
        <f t="shared" si="3"/>
        <v>1</v>
      </c>
    </row>
    <row r="224" spans="1:9" ht="12.95" customHeight="1" x14ac:dyDescent="0.2">
      <c r="A224" s="4">
        <v>10108</v>
      </c>
      <c r="B224" s="3" t="s">
        <v>1538</v>
      </c>
      <c r="C224" s="3" t="s">
        <v>183</v>
      </c>
      <c r="D224" s="3" t="s">
        <v>1163</v>
      </c>
      <c r="E224" s="3" t="s">
        <v>457</v>
      </c>
      <c r="F224" s="1" t="s">
        <v>2260</v>
      </c>
      <c r="G224" s="7">
        <v>48.72</v>
      </c>
      <c r="H224" s="7">
        <v>48.72</v>
      </c>
      <c r="I224" s="14">
        <f t="shared" si="3"/>
        <v>1</v>
      </c>
    </row>
    <row r="225" spans="1:9" ht="18.95" customHeight="1" x14ac:dyDescent="0.2">
      <c r="A225" s="4">
        <v>10108</v>
      </c>
      <c r="B225" s="3" t="s">
        <v>1538</v>
      </c>
      <c r="C225" s="3" t="s">
        <v>2305</v>
      </c>
      <c r="D225" s="3" t="s">
        <v>1163</v>
      </c>
      <c r="E225" s="3" t="s">
        <v>1371</v>
      </c>
      <c r="F225" s="1" t="s">
        <v>2260</v>
      </c>
      <c r="G225" s="7">
        <v>65.7</v>
      </c>
      <c r="H225" s="7">
        <v>65.7</v>
      </c>
      <c r="I225" s="14">
        <f t="shared" si="3"/>
        <v>1</v>
      </c>
    </row>
    <row r="226" spans="1:9" ht="18.95" customHeight="1" x14ac:dyDescent="0.2">
      <c r="A226" s="4">
        <v>10108</v>
      </c>
      <c r="B226" s="3" t="s">
        <v>1538</v>
      </c>
      <c r="C226" s="3" t="s">
        <v>1964</v>
      </c>
      <c r="D226" s="3" t="s">
        <v>1163</v>
      </c>
      <c r="E226" s="3" t="s">
        <v>81</v>
      </c>
      <c r="F226" s="1" t="s">
        <v>2260</v>
      </c>
      <c r="G226" s="6">
        <v>105.06</v>
      </c>
      <c r="H226" s="6">
        <v>105.06</v>
      </c>
      <c r="I226" s="14">
        <f t="shared" si="3"/>
        <v>1</v>
      </c>
    </row>
    <row r="227" spans="1:9" ht="14.1" customHeight="1" x14ac:dyDescent="0.2">
      <c r="A227" s="4">
        <v>10108</v>
      </c>
      <c r="B227" s="3" t="s">
        <v>1538</v>
      </c>
      <c r="C227" s="3" t="s">
        <v>1251</v>
      </c>
      <c r="D227" s="3" t="s">
        <v>1163</v>
      </c>
      <c r="E227" s="3" t="s">
        <v>21</v>
      </c>
      <c r="F227" s="1" t="s">
        <v>2260</v>
      </c>
      <c r="G227" s="7">
        <v>56.75</v>
      </c>
      <c r="H227" s="7">
        <v>56.75</v>
      </c>
      <c r="I227" s="14">
        <f t="shared" si="3"/>
        <v>1</v>
      </c>
    </row>
    <row r="228" spans="1:9" ht="14.1" customHeight="1" x14ac:dyDescent="0.2">
      <c r="A228" s="4">
        <v>10108</v>
      </c>
      <c r="B228" s="3" t="s">
        <v>1538</v>
      </c>
      <c r="C228" s="3" t="s">
        <v>1898</v>
      </c>
      <c r="D228" s="3" t="s">
        <v>1163</v>
      </c>
      <c r="E228" s="3" t="s">
        <v>756</v>
      </c>
      <c r="F228" s="1" t="s">
        <v>2260</v>
      </c>
      <c r="G228" s="7">
        <v>15.76</v>
      </c>
      <c r="H228" s="7">
        <v>15.76</v>
      </c>
      <c r="I228" s="14">
        <f t="shared" si="3"/>
        <v>1</v>
      </c>
    </row>
    <row r="229" spans="1:9" ht="12.95" customHeight="1" x14ac:dyDescent="0.2">
      <c r="A229" s="4">
        <v>10108</v>
      </c>
      <c r="B229" s="3" t="s">
        <v>1538</v>
      </c>
      <c r="C229" s="3" t="s">
        <v>1898</v>
      </c>
      <c r="D229" s="3" t="s">
        <v>1163</v>
      </c>
      <c r="E229" s="3" t="s">
        <v>756</v>
      </c>
      <c r="F229" s="1" t="s">
        <v>2260</v>
      </c>
      <c r="G229" s="7">
        <v>26.27</v>
      </c>
      <c r="H229" s="7">
        <v>26.27</v>
      </c>
      <c r="I229" s="14">
        <f t="shared" si="3"/>
        <v>1</v>
      </c>
    </row>
    <row r="230" spans="1:9" ht="12.95" customHeight="1" x14ac:dyDescent="0.2">
      <c r="A230" s="4">
        <v>10108</v>
      </c>
      <c r="B230" s="3" t="s">
        <v>1538</v>
      </c>
      <c r="C230" s="3" t="s">
        <v>1898</v>
      </c>
      <c r="D230" s="3" t="s">
        <v>1163</v>
      </c>
      <c r="E230" s="3" t="s">
        <v>756</v>
      </c>
      <c r="F230" s="1" t="s">
        <v>2260</v>
      </c>
      <c r="G230" s="6">
        <v>183.86</v>
      </c>
      <c r="H230" s="6">
        <v>183.86</v>
      </c>
      <c r="I230" s="14">
        <f t="shared" si="3"/>
        <v>1</v>
      </c>
    </row>
    <row r="231" spans="1:9" ht="12.95" customHeight="1" x14ac:dyDescent="0.2">
      <c r="A231" s="4">
        <v>10108</v>
      </c>
      <c r="B231" s="3" t="s">
        <v>1538</v>
      </c>
      <c r="C231" s="3" t="s">
        <v>1035</v>
      </c>
      <c r="D231" s="3" t="s">
        <v>1663</v>
      </c>
      <c r="E231" s="3" t="s">
        <v>278</v>
      </c>
      <c r="F231" s="1" t="s">
        <v>2260</v>
      </c>
      <c r="G231" s="6">
        <v>474.07</v>
      </c>
      <c r="H231" s="6">
        <v>474.07</v>
      </c>
      <c r="I231" s="14">
        <f t="shared" si="3"/>
        <v>1</v>
      </c>
    </row>
    <row r="232" spans="1:9" ht="12.95" customHeight="1" x14ac:dyDescent="0.2">
      <c r="A232" s="4">
        <v>10108</v>
      </c>
      <c r="B232" s="3" t="s">
        <v>1538</v>
      </c>
      <c r="C232" s="3" t="s">
        <v>799</v>
      </c>
      <c r="D232" s="3" t="s">
        <v>1163</v>
      </c>
      <c r="E232" s="3" t="s">
        <v>474</v>
      </c>
      <c r="F232" s="1" t="s">
        <v>2260</v>
      </c>
      <c r="G232" s="6">
        <v>668.28</v>
      </c>
      <c r="H232" s="6">
        <v>668.28</v>
      </c>
      <c r="I232" s="14">
        <f t="shared" si="3"/>
        <v>1</v>
      </c>
    </row>
    <row r="233" spans="1:9" ht="12.95" customHeight="1" x14ac:dyDescent="0.2">
      <c r="A233" s="4">
        <v>10108</v>
      </c>
      <c r="B233" s="3" t="s">
        <v>1538</v>
      </c>
      <c r="C233" s="3" t="s">
        <v>1496</v>
      </c>
      <c r="D233" s="3" t="s">
        <v>1163</v>
      </c>
      <c r="E233" s="3" t="s">
        <v>474</v>
      </c>
      <c r="F233" s="1" t="s">
        <v>2260</v>
      </c>
      <c r="G233" s="6">
        <v>919.56000000000006</v>
      </c>
      <c r="H233" s="6">
        <v>919.56000000000006</v>
      </c>
      <c r="I233" s="14">
        <f t="shared" si="3"/>
        <v>1</v>
      </c>
    </row>
    <row r="234" spans="1:9" ht="12.95" customHeight="1" x14ac:dyDescent="0.2">
      <c r="A234" s="4">
        <v>10117</v>
      </c>
      <c r="B234" s="3" t="s">
        <v>128</v>
      </c>
      <c r="C234" s="3" t="s">
        <v>1117</v>
      </c>
      <c r="D234" s="3" t="s">
        <v>1163</v>
      </c>
      <c r="E234" s="3" t="s">
        <v>603</v>
      </c>
      <c r="F234" s="1" t="s">
        <v>2260</v>
      </c>
      <c r="G234" s="6">
        <v>105</v>
      </c>
      <c r="H234" s="6">
        <v>105</v>
      </c>
      <c r="I234" s="14">
        <f t="shared" si="3"/>
        <v>1</v>
      </c>
    </row>
    <row r="235" spans="1:9" ht="12.95" customHeight="1" x14ac:dyDescent="0.2">
      <c r="A235" s="4">
        <v>10117</v>
      </c>
      <c r="B235" s="3" t="s">
        <v>128</v>
      </c>
      <c r="C235" s="3" t="s">
        <v>556</v>
      </c>
      <c r="D235" s="3" t="s">
        <v>1163</v>
      </c>
      <c r="E235" s="3" t="s">
        <v>2128</v>
      </c>
      <c r="F235" s="1" t="s">
        <v>2260</v>
      </c>
      <c r="G235" s="7">
        <v>41.51</v>
      </c>
      <c r="H235" s="7">
        <v>41.51</v>
      </c>
      <c r="I235" s="14">
        <f t="shared" si="3"/>
        <v>1</v>
      </c>
    </row>
    <row r="236" spans="1:9" ht="12.95" customHeight="1" x14ac:dyDescent="0.2">
      <c r="A236" s="4">
        <v>10117</v>
      </c>
      <c r="B236" s="3" t="s">
        <v>128</v>
      </c>
      <c r="C236" s="3" t="s">
        <v>183</v>
      </c>
      <c r="D236" s="3" t="s">
        <v>1163</v>
      </c>
      <c r="E236" s="3" t="s">
        <v>2168</v>
      </c>
      <c r="F236" s="1" t="s">
        <v>2260</v>
      </c>
      <c r="G236" s="7">
        <v>64.62</v>
      </c>
      <c r="H236" s="7">
        <v>64.62</v>
      </c>
      <c r="I236" s="14">
        <f t="shared" si="3"/>
        <v>1</v>
      </c>
    </row>
    <row r="237" spans="1:9" ht="12.95" customHeight="1" x14ac:dyDescent="0.2">
      <c r="A237" s="4">
        <v>10117</v>
      </c>
      <c r="B237" s="3" t="s">
        <v>128</v>
      </c>
      <c r="C237" s="3" t="s">
        <v>2305</v>
      </c>
      <c r="D237" s="3" t="s">
        <v>1163</v>
      </c>
      <c r="E237" s="3" t="s">
        <v>1114</v>
      </c>
      <c r="F237" s="1" t="s">
        <v>2260</v>
      </c>
      <c r="G237" s="7">
        <v>65.7</v>
      </c>
      <c r="H237" s="7">
        <v>65.7</v>
      </c>
      <c r="I237" s="14">
        <f t="shared" si="3"/>
        <v>1</v>
      </c>
    </row>
    <row r="238" spans="1:9" ht="12.95" customHeight="1" x14ac:dyDescent="0.2">
      <c r="A238" s="4">
        <v>10117</v>
      </c>
      <c r="B238" s="3" t="s">
        <v>128</v>
      </c>
      <c r="C238" s="3" t="s">
        <v>1964</v>
      </c>
      <c r="D238" s="3" t="s">
        <v>1985</v>
      </c>
      <c r="E238" s="3" t="s">
        <v>1589</v>
      </c>
      <c r="F238" s="1" t="s">
        <v>2260</v>
      </c>
      <c r="G238" s="6">
        <v>116.78</v>
      </c>
      <c r="H238" s="6">
        <v>116.78</v>
      </c>
      <c r="I238" s="14">
        <f t="shared" si="3"/>
        <v>1</v>
      </c>
    </row>
    <row r="239" spans="1:9" ht="12.95" customHeight="1" x14ac:dyDescent="0.2">
      <c r="A239" s="4">
        <v>10117</v>
      </c>
      <c r="B239" s="3" t="s">
        <v>128</v>
      </c>
      <c r="C239" s="3" t="s">
        <v>799</v>
      </c>
      <c r="D239" s="3" t="s">
        <v>1163</v>
      </c>
      <c r="E239" s="3" t="s">
        <v>1129</v>
      </c>
      <c r="F239" s="1" t="s">
        <v>2260</v>
      </c>
      <c r="G239" s="5">
        <v>2272.77</v>
      </c>
      <c r="H239" s="5">
        <v>2272.77</v>
      </c>
      <c r="I239" s="14">
        <f t="shared" si="3"/>
        <v>1</v>
      </c>
    </row>
    <row r="240" spans="1:9" ht="12.95" customHeight="1" x14ac:dyDescent="0.2">
      <c r="A240" s="4">
        <v>10117</v>
      </c>
      <c r="B240" s="3" t="s">
        <v>128</v>
      </c>
      <c r="C240" s="3" t="s">
        <v>1740</v>
      </c>
      <c r="D240" s="3" t="s">
        <v>1163</v>
      </c>
      <c r="E240" s="3" t="s">
        <v>1862</v>
      </c>
      <c r="F240" s="1" t="s">
        <v>2260</v>
      </c>
      <c r="G240" s="6">
        <v>118.98</v>
      </c>
      <c r="H240" s="6">
        <v>118.98</v>
      </c>
      <c r="I240" s="14">
        <f t="shared" si="3"/>
        <v>1</v>
      </c>
    </row>
    <row r="241" spans="1:9" ht="12.95" customHeight="1" x14ac:dyDescent="0.2">
      <c r="A241" s="4">
        <v>10119</v>
      </c>
      <c r="B241" s="3" t="s">
        <v>11</v>
      </c>
      <c r="C241" s="3" t="s">
        <v>1964</v>
      </c>
      <c r="D241" s="3" t="s">
        <v>1163</v>
      </c>
      <c r="E241" s="3" t="s">
        <v>219</v>
      </c>
      <c r="F241" s="1" t="s">
        <v>2260</v>
      </c>
      <c r="G241" s="6">
        <v>102.5</v>
      </c>
      <c r="H241" s="6">
        <v>102.5</v>
      </c>
      <c r="I241" s="14">
        <f t="shared" si="3"/>
        <v>1</v>
      </c>
    </row>
    <row r="242" spans="1:9" ht="12.95" customHeight="1" x14ac:dyDescent="0.2">
      <c r="A242" s="4">
        <v>10119</v>
      </c>
      <c r="B242" s="3" t="s">
        <v>11</v>
      </c>
      <c r="C242" s="3" t="s">
        <v>799</v>
      </c>
      <c r="D242" s="3" t="s">
        <v>1163</v>
      </c>
      <c r="E242" s="3" t="s">
        <v>170</v>
      </c>
      <c r="F242" s="1" t="s">
        <v>2260</v>
      </c>
      <c r="G242" s="6">
        <v>587.06000000000006</v>
      </c>
      <c r="H242" s="6">
        <v>587.06000000000006</v>
      </c>
      <c r="I242" s="14">
        <f t="shared" si="3"/>
        <v>1</v>
      </c>
    </row>
    <row r="243" spans="1:9" ht="12.95" customHeight="1" x14ac:dyDescent="0.2">
      <c r="A243" s="4">
        <v>10119</v>
      </c>
      <c r="B243" s="3" t="s">
        <v>11</v>
      </c>
      <c r="C243" s="3" t="s">
        <v>1035</v>
      </c>
      <c r="D243" s="3" t="s">
        <v>1663</v>
      </c>
      <c r="E243" s="3" t="s">
        <v>1186</v>
      </c>
      <c r="F243" s="1" t="s">
        <v>2260</v>
      </c>
      <c r="G243" s="6">
        <v>394.64</v>
      </c>
      <c r="H243" s="6">
        <v>394.64</v>
      </c>
      <c r="I243" s="14">
        <f t="shared" si="3"/>
        <v>1</v>
      </c>
    </row>
    <row r="244" spans="1:9" ht="12.95" customHeight="1" x14ac:dyDescent="0.2">
      <c r="A244" s="4">
        <v>10122</v>
      </c>
      <c r="B244" s="3" t="s">
        <v>329</v>
      </c>
      <c r="C244" s="3" t="s">
        <v>183</v>
      </c>
      <c r="D244" s="3" t="s">
        <v>1163</v>
      </c>
      <c r="E244" s="3" t="s">
        <v>1724</v>
      </c>
      <c r="F244" s="1" t="s">
        <v>2260</v>
      </c>
      <c r="G244" s="7">
        <v>48.72</v>
      </c>
      <c r="H244" s="7">
        <v>48.72</v>
      </c>
      <c r="I244" s="14">
        <f t="shared" si="3"/>
        <v>1</v>
      </c>
    </row>
    <row r="245" spans="1:9" ht="12.95" customHeight="1" x14ac:dyDescent="0.2">
      <c r="A245" s="4">
        <v>10122</v>
      </c>
      <c r="B245" s="3" t="s">
        <v>329</v>
      </c>
      <c r="C245" s="3" t="s">
        <v>2305</v>
      </c>
      <c r="D245" s="3" t="s">
        <v>1163</v>
      </c>
      <c r="E245" s="3" t="s">
        <v>1386</v>
      </c>
      <c r="F245" s="1" t="s">
        <v>2260</v>
      </c>
      <c r="G245" s="7">
        <v>65.7</v>
      </c>
      <c r="H245" s="7">
        <v>65.7</v>
      </c>
      <c r="I245" s="14">
        <f t="shared" si="3"/>
        <v>1</v>
      </c>
    </row>
    <row r="246" spans="1:9" ht="12.95" customHeight="1" x14ac:dyDescent="0.2">
      <c r="A246" s="4">
        <v>10122</v>
      </c>
      <c r="B246" s="3" t="s">
        <v>329</v>
      </c>
      <c r="C246" s="3" t="s">
        <v>1964</v>
      </c>
      <c r="D246" s="3" t="s">
        <v>1163</v>
      </c>
      <c r="E246" s="3" t="s">
        <v>1867</v>
      </c>
      <c r="F246" s="1" t="s">
        <v>2260</v>
      </c>
      <c r="G246" s="6">
        <v>170.89000000000001</v>
      </c>
      <c r="H246" s="6">
        <v>170.89000000000001</v>
      </c>
      <c r="I246" s="14">
        <f t="shared" si="3"/>
        <v>1</v>
      </c>
    </row>
    <row r="247" spans="1:9" ht="12.95" customHeight="1" x14ac:dyDescent="0.2">
      <c r="A247" s="4">
        <v>10122</v>
      </c>
      <c r="B247" s="3" t="s">
        <v>329</v>
      </c>
      <c r="C247" s="3" t="s">
        <v>1251</v>
      </c>
      <c r="D247" s="3" t="s">
        <v>1163</v>
      </c>
      <c r="E247" s="3" t="s">
        <v>741</v>
      </c>
      <c r="F247" s="1" t="s">
        <v>2260</v>
      </c>
      <c r="G247" s="7">
        <v>56.75</v>
      </c>
      <c r="H247" s="7">
        <v>56.75</v>
      </c>
      <c r="I247" s="14">
        <f t="shared" si="3"/>
        <v>1</v>
      </c>
    </row>
    <row r="248" spans="1:9" ht="12.95" customHeight="1" x14ac:dyDescent="0.2">
      <c r="A248" s="4">
        <v>10122</v>
      </c>
      <c r="B248" s="3" t="s">
        <v>329</v>
      </c>
      <c r="C248" s="3" t="s">
        <v>799</v>
      </c>
      <c r="D248" s="3" t="s">
        <v>1163</v>
      </c>
      <c r="E248" s="3" t="s">
        <v>296</v>
      </c>
      <c r="F248" s="1" t="s">
        <v>2260</v>
      </c>
      <c r="G248" s="6">
        <v>490.68</v>
      </c>
      <c r="H248" s="6">
        <v>490.68</v>
      </c>
      <c r="I248" s="14">
        <f t="shared" si="3"/>
        <v>1</v>
      </c>
    </row>
    <row r="249" spans="1:9" ht="12.95" customHeight="1" x14ac:dyDescent="0.2">
      <c r="A249" s="4">
        <v>10124</v>
      </c>
      <c r="B249" s="3" t="s">
        <v>1855</v>
      </c>
      <c r="C249" s="3" t="s">
        <v>556</v>
      </c>
      <c r="D249" s="3" t="s">
        <v>1163</v>
      </c>
      <c r="E249" s="3" t="s">
        <v>1627</v>
      </c>
      <c r="F249" s="1" t="s">
        <v>2260</v>
      </c>
      <c r="G249" s="7">
        <v>41.51</v>
      </c>
      <c r="H249" s="7">
        <v>41.51</v>
      </c>
      <c r="I249" s="14">
        <f t="shared" si="3"/>
        <v>1</v>
      </c>
    </row>
    <row r="250" spans="1:9" ht="12.95" customHeight="1" x14ac:dyDescent="0.2">
      <c r="A250" s="4">
        <v>10124</v>
      </c>
      <c r="B250" s="3" t="s">
        <v>1855</v>
      </c>
      <c r="C250" s="3" t="s">
        <v>1887</v>
      </c>
      <c r="D250" s="3" t="s">
        <v>1163</v>
      </c>
      <c r="E250" s="3" t="s">
        <v>846</v>
      </c>
      <c r="F250" s="1" t="s">
        <v>2260</v>
      </c>
      <c r="G250" s="7">
        <v>57.54</v>
      </c>
      <c r="H250" s="7">
        <v>57.54</v>
      </c>
      <c r="I250" s="14">
        <f t="shared" si="3"/>
        <v>1</v>
      </c>
    </row>
    <row r="251" spans="1:9" ht="12.95" customHeight="1" x14ac:dyDescent="0.2">
      <c r="A251" s="4">
        <v>10124</v>
      </c>
      <c r="B251" s="3" t="s">
        <v>1855</v>
      </c>
      <c r="C251" s="3" t="s">
        <v>183</v>
      </c>
      <c r="D251" s="3" t="s">
        <v>1163</v>
      </c>
      <c r="E251" s="3" t="s">
        <v>712</v>
      </c>
      <c r="F251" s="1" t="s">
        <v>2260</v>
      </c>
      <c r="G251" s="7">
        <v>48.72</v>
      </c>
      <c r="H251" s="7">
        <v>48.72</v>
      </c>
      <c r="I251" s="14">
        <f t="shared" si="3"/>
        <v>1</v>
      </c>
    </row>
    <row r="252" spans="1:9" ht="12.95" customHeight="1" x14ac:dyDescent="0.2">
      <c r="A252" s="4">
        <v>10124</v>
      </c>
      <c r="B252" s="3" t="s">
        <v>1855</v>
      </c>
      <c r="C252" s="3" t="s">
        <v>1964</v>
      </c>
      <c r="D252" s="3" t="s">
        <v>1163</v>
      </c>
      <c r="E252" s="3" t="s">
        <v>230</v>
      </c>
      <c r="F252" s="1" t="s">
        <v>2260</v>
      </c>
      <c r="G252" s="6">
        <v>111.37</v>
      </c>
      <c r="H252" s="6">
        <v>111.37</v>
      </c>
      <c r="I252" s="14">
        <f t="shared" si="3"/>
        <v>1</v>
      </c>
    </row>
    <row r="253" spans="1:9" ht="12.95" customHeight="1" x14ac:dyDescent="0.2">
      <c r="A253" s="4">
        <v>10124</v>
      </c>
      <c r="B253" s="3" t="s">
        <v>1855</v>
      </c>
      <c r="C253" s="3" t="s">
        <v>799</v>
      </c>
      <c r="D253" s="3" t="s">
        <v>1163</v>
      </c>
      <c r="E253" s="3" t="s">
        <v>1032</v>
      </c>
      <c r="F253" s="1" t="s">
        <v>2260</v>
      </c>
      <c r="G253" s="6">
        <v>770.34</v>
      </c>
      <c r="H253" s="6">
        <v>770.34</v>
      </c>
      <c r="I253" s="14">
        <f t="shared" si="3"/>
        <v>1</v>
      </c>
    </row>
    <row r="254" spans="1:9" ht="12.95" customHeight="1" x14ac:dyDescent="0.2">
      <c r="A254" s="4">
        <v>10124</v>
      </c>
      <c r="B254" s="3" t="s">
        <v>1855</v>
      </c>
      <c r="C254" s="3" t="s">
        <v>1898</v>
      </c>
      <c r="D254" s="3" t="s">
        <v>1163</v>
      </c>
      <c r="E254" s="3" t="s">
        <v>932</v>
      </c>
      <c r="F254" s="1" t="s">
        <v>2260</v>
      </c>
      <c r="G254" s="7">
        <v>36.78</v>
      </c>
      <c r="H254" s="7">
        <v>36.78</v>
      </c>
      <c r="I254" s="14">
        <f t="shared" si="3"/>
        <v>1</v>
      </c>
    </row>
    <row r="255" spans="1:9" ht="12.95" customHeight="1" x14ac:dyDescent="0.2">
      <c r="A255" s="4">
        <v>10124</v>
      </c>
      <c r="B255" s="3" t="s">
        <v>1855</v>
      </c>
      <c r="C255" s="3" t="s">
        <v>1898</v>
      </c>
      <c r="D255" s="3" t="s">
        <v>1163</v>
      </c>
      <c r="E255" s="3" t="s">
        <v>932</v>
      </c>
      <c r="F255" s="1" t="s">
        <v>2260</v>
      </c>
      <c r="G255" s="6">
        <v>183.86</v>
      </c>
      <c r="H255" s="6">
        <v>183.86</v>
      </c>
      <c r="I255" s="14">
        <f t="shared" si="3"/>
        <v>1</v>
      </c>
    </row>
    <row r="256" spans="1:9" ht="12.95" customHeight="1" x14ac:dyDescent="0.2">
      <c r="A256" s="4">
        <v>10124</v>
      </c>
      <c r="B256" s="3" t="s">
        <v>1855</v>
      </c>
      <c r="C256" s="3" t="s">
        <v>1740</v>
      </c>
      <c r="D256" s="3" t="s">
        <v>1163</v>
      </c>
      <c r="E256" s="3" t="s">
        <v>982</v>
      </c>
      <c r="F256" s="1" t="s">
        <v>2260</v>
      </c>
      <c r="G256" s="7">
        <v>85.88</v>
      </c>
      <c r="H256" s="7">
        <v>85.88</v>
      </c>
      <c r="I256" s="14">
        <f t="shared" si="3"/>
        <v>1</v>
      </c>
    </row>
    <row r="257" spans="1:9" ht="12.95" customHeight="1" x14ac:dyDescent="0.2">
      <c r="A257" s="4">
        <v>10124</v>
      </c>
      <c r="B257" s="3" t="s">
        <v>1855</v>
      </c>
      <c r="C257" s="3" t="s">
        <v>1247</v>
      </c>
      <c r="D257" s="3" t="s">
        <v>1163</v>
      </c>
      <c r="E257" s="3" t="s">
        <v>1738</v>
      </c>
      <c r="F257" s="1" t="s">
        <v>2260</v>
      </c>
      <c r="G257" s="6">
        <v>100</v>
      </c>
      <c r="H257" s="6">
        <v>100</v>
      </c>
      <c r="I257" s="14">
        <f t="shared" si="3"/>
        <v>1</v>
      </c>
    </row>
    <row r="258" spans="1:9" ht="12.95" customHeight="1" x14ac:dyDescent="0.2">
      <c r="A258" s="4">
        <v>10124</v>
      </c>
      <c r="B258" s="3" t="s">
        <v>1855</v>
      </c>
      <c r="C258" s="3" t="s">
        <v>73</v>
      </c>
      <c r="D258" s="3" t="s">
        <v>1163</v>
      </c>
      <c r="E258" s="3" t="s">
        <v>28</v>
      </c>
      <c r="F258" s="1" t="s">
        <v>2260</v>
      </c>
      <c r="G258" s="7">
        <v>24.98</v>
      </c>
      <c r="H258" s="7">
        <v>24.98</v>
      </c>
      <c r="I258" s="14">
        <f t="shared" si="3"/>
        <v>1</v>
      </c>
    </row>
    <row r="259" spans="1:9" ht="12.95" customHeight="1" x14ac:dyDescent="0.2">
      <c r="A259" s="4">
        <v>10124</v>
      </c>
      <c r="B259" s="3" t="s">
        <v>1855</v>
      </c>
      <c r="C259" s="3" t="s">
        <v>1035</v>
      </c>
      <c r="D259" s="3" t="s">
        <v>1663</v>
      </c>
      <c r="E259" s="3" t="s">
        <v>1588</v>
      </c>
      <c r="F259" s="1" t="s">
        <v>2260</v>
      </c>
      <c r="G259" s="6">
        <v>205</v>
      </c>
      <c r="H259" s="6">
        <v>205</v>
      </c>
      <c r="I259" s="14">
        <f t="shared" ref="I259:I322" si="4">G259/H259</f>
        <v>1</v>
      </c>
    </row>
    <row r="260" spans="1:9" ht="12.95" customHeight="1" x14ac:dyDescent="0.2">
      <c r="A260" s="4">
        <v>10126</v>
      </c>
      <c r="B260" s="3" t="s">
        <v>415</v>
      </c>
      <c r="C260" s="3" t="s">
        <v>1035</v>
      </c>
      <c r="D260" s="3" t="s">
        <v>1663</v>
      </c>
      <c r="E260" s="3" t="s">
        <v>636</v>
      </c>
      <c r="F260" s="1" t="s">
        <v>2260</v>
      </c>
      <c r="G260" s="6">
        <v>256.26</v>
      </c>
      <c r="H260" s="6">
        <v>256.26</v>
      </c>
      <c r="I260" s="14">
        <f t="shared" si="4"/>
        <v>1</v>
      </c>
    </row>
    <row r="261" spans="1:9" ht="12.95" customHeight="1" x14ac:dyDescent="0.2">
      <c r="A261" s="4">
        <v>10126</v>
      </c>
      <c r="B261" s="3" t="s">
        <v>415</v>
      </c>
      <c r="C261" s="3" t="s">
        <v>183</v>
      </c>
      <c r="D261" s="3" t="s">
        <v>1163</v>
      </c>
      <c r="E261" s="3" t="s">
        <v>1944</v>
      </c>
      <c r="F261" s="1" t="s">
        <v>2260</v>
      </c>
      <c r="G261" s="7">
        <v>48.72</v>
      </c>
      <c r="H261" s="7">
        <v>48.72</v>
      </c>
      <c r="I261" s="14">
        <f t="shared" si="4"/>
        <v>1</v>
      </c>
    </row>
    <row r="262" spans="1:9" ht="12.95" customHeight="1" x14ac:dyDescent="0.2">
      <c r="A262" s="4">
        <v>10126</v>
      </c>
      <c r="B262" s="3" t="s">
        <v>415</v>
      </c>
      <c r="C262" s="3" t="s">
        <v>1251</v>
      </c>
      <c r="D262" s="3" t="s">
        <v>1163</v>
      </c>
      <c r="E262" s="3" t="s">
        <v>942</v>
      </c>
      <c r="F262" s="1" t="s">
        <v>2260</v>
      </c>
      <c r="G262" s="7">
        <v>56.75</v>
      </c>
      <c r="H262" s="7">
        <v>56.75</v>
      </c>
      <c r="I262" s="14">
        <f t="shared" si="4"/>
        <v>1</v>
      </c>
    </row>
    <row r="263" spans="1:9" ht="18.95" customHeight="1" x14ac:dyDescent="0.2">
      <c r="A263" s="4">
        <v>10126</v>
      </c>
      <c r="B263" s="3" t="s">
        <v>415</v>
      </c>
      <c r="C263" s="3" t="s">
        <v>799</v>
      </c>
      <c r="D263" s="3" t="s">
        <v>1196</v>
      </c>
      <c r="E263" s="3" t="s">
        <v>93</v>
      </c>
      <c r="F263" s="1" t="s">
        <v>2260</v>
      </c>
      <c r="G263" s="6">
        <v>567.9</v>
      </c>
      <c r="H263" s="6">
        <v>567.9</v>
      </c>
      <c r="I263" s="14">
        <f t="shared" si="4"/>
        <v>1</v>
      </c>
    </row>
    <row r="264" spans="1:9" ht="18.95" customHeight="1" x14ac:dyDescent="0.2">
      <c r="A264" s="4">
        <v>10126</v>
      </c>
      <c r="B264" s="3" t="s">
        <v>415</v>
      </c>
      <c r="C264" s="3" t="s">
        <v>1740</v>
      </c>
      <c r="D264" s="3" t="s">
        <v>1663</v>
      </c>
      <c r="E264" s="3" t="s">
        <v>636</v>
      </c>
      <c r="F264" s="1" t="s">
        <v>2260</v>
      </c>
      <c r="G264" s="6">
        <v>128.13</v>
      </c>
      <c r="H264" s="6">
        <v>128.13</v>
      </c>
      <c r="I264" s="14">
        <f t="shared" si="4"/>
        <v>1</v>
      </c>
    </row>
    <row r="265" spans="1:9" ht="14.1" customHeight="1" x14ac:dyDescent="0.2">
      <c r="A265" s="4">
        <v>10149</v>
      </c>
      <c r="B265" s="3" t="s">
        <v>1441</v>
      </c>
      <c r="C265" s="3" t="s">
        <v>1764</v>
      </c>
      <c r="D265" s="3" t="s">
        <v>2204</v>
      </c>
      <c r="E265" s="3" t="s">
        <v>45</v>
      </c>
      <c r="F265" s="1" t="s">
        <v>2237</v>
      </c>
      <c r="G265" s="6">
        <v>825</v>
      </c>
      <c r="H265" s="7">
        <v>68.75</v>
      </c>
      <c r="I265" s="14">
        <f t="shared" si="4"/>
        <v>12</v>
      </c>
    </row>
    <row r="266" spans="1:9" ht="14.1" customHeight="1" x14ac:dyDescent="0.2">
      <c r="A266" s="4">
        <v>10149</v>
      </c>
      <c r="B266" s="3" t="s">
        <v>1441</v>
      </c>
      <c r="C266" s="3" t="s">
        <v>556</v>
      </c>
      <c r="D266" s="3" t="s">
        <v>1163</v>
      </c>
      <c r="E266" s="3" t="s">
        <v>688</v>
      </c>
      <c r="F266" s="1" t="s">
        <v>2260</v>
      </c>
      <c r="G266" s="7">
        <v>41.51</v>
      </c>
      <c r="H266" s="7">
        <v>41.51</v>
      </c>
      <c r="I266" s="14">
        <f t="shared" si="4"/>
        <v>1</v>
      </c>
    </row>
    <row r="267" spans="1:9" ht="12.95" customHeight="1" x14ac:dyDescent="0.2">
      <c r="A267" s="4">
        <v>10149</v>
      </c>
      <c r="B267" s="3" t="s">
        <v>1441</v>
      </c>
      <c r="C267" s="3" t="s">
        <v>183</v>
      </c>
      <c r="D267" s="3" t="s">
        <v>1163</v>
      </c>
      <c r="E267" s="3" t="s">
        <v>2159</v>
      </c>
      <c r="F267" s="1" t="s">
        <v>2260</v>
      </c>
      <c r="G267" s="7">
        <v>48.72</v>
      </c>
      <c r="H267" s="7">
        <v>48.72</v>
      </c>
      <c r="I267" s="14">
        <f t="shared" si="4"/>
        <v>1</v>
      </c>
    </row>
    <row r="268" spans="1:9" ht="12.95" customHeight="1" x14ac:dyDescent="0.2">
      <c r="A268" s="4">
        <v>10149</v>
      </c>
      <c r="B268" s="3" t="s">
        <v>1441</v>
      </c>
      <c r="C268" s="3" t="s">
        <v>1964</v>
      </c>
      <c r="D268" s="3" t="s">
        <v>1163</v>
      </c>
      <c r="E268" s="3" t="s">
        <v>1583</v>
      </c>
      <c r="F268" s="1" t="s">
        <v>2260</v>
      </c>
      <c r="G268" s="6">
        <v>116.78</v>
      </c>
      <c r="H268" s="6">
        <v>116.78</v>
      </c>
      <c r="I268" s="14">
        <f t="shared" si="4"/>
        <v>1</v>
      </c>
    </row>
    <row r="269" spans="1:9" ht="12.95" customHeight="1" x14ac:dyDescent="0.2">
      <c r="A269" s="4">
        <v>10149</v>
      </c>
      <c r="B269" s="3" t="s">
        <v>1441</v>
      </c>
      <c r="C269" s="3" t="s">
        <v>1251</v>
      </c>
      <c r="D269" s="3" t="s">
        <v>1163</v>
      </c>
      <c r="E269" s="3" t="s">
        <v>372</v>
      </c>
      <c r="F269" s="1" t="s">
        <v>2260</v>
      </c>
      <c r="G269" s="7">
        <v>56.75</v>
      </c>
      <c r="H269" s="7">
        <v>56.75</v>
      </c>
      <c r="I269" s="14">
        <f t="shared" si="4"/>
        <v>1</v>
      </c>
    </row>
    <row r="270" spans="1:9" ht="12.95" customHeight="1" x14ac:dyDescent="0.2">
      <c r="A270" s="4">
        <v>10149</v>
      </c>
      <c r="B270" s="3" t="s">
        <v>1441</v>
      </c>
      <c r="C270" s="3" t="s">
        <v>799</v>
      </c>
      <c r="D270" s="3" t="s">
        <v>1163</v>
      </c>
      <c r="E270" s="3" t="s">
        <v>1346</v>
      </c>
      <c r="F270" s="1" t="s">
        <v>2260</v>
      </c>
      <c r="G270" s="5">
        <v>1147.1300000000001</v>
      </c>
      <c r="H270" s="5">
        <v>1147.1300000000001</v>
      </c>
      <c r="I270" s="14">
        <f t="shared" si="4"/>
        <v>1</v>
      </c>
    </row>
    <row r="271" spans="1:9" ht="12.95" customHeight="1" x14ac:dyDescent="0.2">
      <c r="A271" s="4">
        <v>10149</v>
      </c>
      <c r="B271" s="3" t="s">
        <v>1441</v>
      </c>
      <c r="C271" s="3" t="s">
        <v>1898</v>
      </c>
      <c r="D271" s="3" t="s">
        <v>1163</v>
      </c>
      <c r="E271" s="3" t="s">
        <v>4</v>
      </c>
      <c r="F271" s="1" t="s">
        <v>2260</v>
      </c>
      <c r="G271" s="6">
        <v>184.89000000000001</v>
      </c>
      <c r="H271" s="6">
        <v>184.89000000000001</v>
      </c>
      <c r="I271" s="14">
        <f t="shared" si="4"/>
        <v>1</v>
      </c>
    </row>
    <row r="272" spans="1:9" ht="12.95" customHeight="1" x14ac:dyDescent="0.2">
      <c r="A272" s="4">
        <v>10149</v>
      </c>
      <c r="B272" s="3" t="s">
        <v>1441</v>
      </c>
      <c r="C272" s="3" t="s">
        <v>1740</v>
      </c>
      <c r="D272" s="3" t="s">
        <v>1163</v>
      </c>
      <c r="E272" s="3" t="s">
        <v>1915</v>
      </c>
      <c r="F272" s="1" t="s">
        <v>2260</v>
      </c>
      <c r="G272" s="6">
        <v>223.79</v>
      </c>
      <c r="H272" s="6">
        <v>223.79</v>
      </c>
      <c r="I272" s="14">
        <f t="shared" si="4"/>
        <v>1</v>
      </c>
    </row>
    <row r="273" spans="1:9" ht="12.95" customHeight="1" x14ac:dyDescent="0.2">
      <c r="A273" s="4">
        <v>10149</v>
      </c>
      <c r="B273" s="3" t="s">
        <v>1441</v>
      </c>
      <c r="C273" s="3" t="s">
        <v>1035</v>
      </c>
      <c r="D273" s="3" t="s">
        <v>1663</v>
      </c>
      <c r="E273" s="3" t="s">
        <v>1872</v>
      </c>
      <c r="F273" s="1" t="s">
        <v>2260</v>
      </c>
      <c r="G273" s="6">
        <v>553.5</v>
      </c>
      <c r="H273" s="6">
        <v>553.5</v>
      </c>
      <c r="I273" s="14">
        <f t="shared" si="4"/>
        <v>1</v>
      </c>
    </row>
    <row r="274" spans="1:9" ht="12.95" customHeight="1" x14ac:dyDescent="0.2">
      <c r="A274" s="4">
        <v>10154</v>
      </c>
      <c r="B274" s="3" t="s">
        <v>46</v>
      </c>
      <c r="C274" s="3" t="s">
        <v>799</v>
      </c>
      <c r="D274" s="3" t="s">
        <v>1163</v>
      </c>
      <c r="E274" s="3" t="s">
        <v>2184</v>
      </c>
      <c r="F274" s="1" t="s">
        <v>2260</v>
      </c>
      <c r="G274" s="5">
        <v>1426.23</v>
      </c>
      <c r="H274" s="5">
        <v>1426.23</v>
      </c>
      <c r="I274" s="14">
        <f t="shared" si="4"/>
        <v>1</v>
      </c>
    </row>
    <row r="275" spans="1:9" ht="12.95" customHeight="1" x14ac:dyDescent="0.2">
      <c r="A275" s="4">
        <v>10154</v>
      </c>
      <c r="B275" s="3" t="s">
        <v>46</v>
      </c>
      <c r="C275" s="3" t="s">
        <v>1035</v>
      </c>
      <c r="D275" s="3" t="s">
        <v>1663</v>
      </c>
      <c r="E275" s="3" t="s">
        <v>1919</v>
      </c>
      <c r="F275" s="1" t="s">
        <v>2260</v>
      </c>
      <c r="G275" s="6">
        <v>250</v>
      </c>
      <c r="H275" s="6">
        <v>250</v>
      </c>
      <c r="I275" s="14">
        <f t="shared" si="4"/>
        <v>1</v>
      </c>
    </row>
    <row r="276" spans="1:9" ht="12.95" customHeight="1" x14ac:dyDescent="0.2">
      <c r="A276" s="4">
        <v>10154</v>
      </c>
      <c r="B276" s="3" t="s">
        <v>46</v>
      </c>
      <c r="C276" s="3" t="s">
        <v>556</v>
      </c>
      <c r="D276" s="3" t="s">
        <v>1163</v>
      </c>
      <c r="E276" s="3" t="s">
        <v>2184</v>
      </c>
      <c r="F276" s="1" t="s">
        <v>2260</v>
      </c>
      <c r="G276" s="7">
        <v>41.51</v>
      </c>
      <c r="H276" s="7">
        <v>41.51</v>
      </c>
      <c r="I276" s="14">
        <f t="shared" si="4"/>
        <v>1</v>
      </c>
    </row>
    <row r="277" spans="1:9" ht="12.95" customHeight="1" x14ac:dyDescent="0.2">
      <c r="A277" s="4">
        <v>10154</v>
      </c>
      <c r="B277" s="3" t="s">
        <v>46</v>
      </c>
      <c r="C277" s="3" t="s">
        <v>183</v>
      </c>
      <c r="D277" s="3" t="s">
        <v>1163</v>
      </c>
      <c r="E277" s="3" t="s">
        <v>1720</v>
      </c>
      <c r="F277" s="1" t="s">
        <v>2260</v>
      </c>
      <c r="G277" s="7">
        <v>48.72</v>
      </c>
      <c r="H277" s="7">
        <v>48.72</v>
      </c>
      <c r="I277" s="14">
        <f t="shared" si="4"/>
        <v>1</v>
      </c>
    </row>
    <row r="278" spans="1:9" ht="12.95" customHeight="1" x14ac:dyDescent="0.2">
      <c r="A278" s="4">
        <v>10154</v>
      </c>
      <c r="B278" s="3" t="s">
        <v>46</v>
      </c>
      <c r="C278" s="3" t="s">
        <v>2305</v>
      </c>
      <c r="D278" s="3" t="s">
        <v>1509</v>
      </c>
      <c r="E278" s="3" t="s">
        <v>1486</v>
      </c>
      <c r="F278" s="1" t="s">
        <v>2260</v>
      </c>
      <c r="G278" s="7">
        <v>65.7</v>
      </c>
      <c r="H278" s="7">
        <v>65.7</v>
      </c>
      <c r="I278" s="14">
        <f t="shared" si="4"/>
        <v>1</v>
      </c>
    </row>
    <row r="279" spans="1:9" ht="12.95" customHeight="1" x14ac:dyDescent="0.2">
      <c r="A279" s="4">
        <v>10154</v>
      </c>
      <c r="B279" s="3" t="s">
        <v>46</v>
      </c>
      <c r="C279" s="3" t="s">
        <v>1964</v>
      </c>
      <c r="D279" s="3" t="s">
        <v>1985</v>
      </c>
      <c r="E279" s="3" t="s">
        <v>1687</v>
      </c>
      <c r="F279" s="1" t="s">
        <v>2260</v>
      </c>
      <c r="G279" s="6">
        <v>116.78</v>
      </c>
      <c r="H279" s="6">
        <v>116.78</v>
      </c>
      <c r="I279" s="14">
        <f t="shared" si="4"/>
        <v>1</v>
      </c>
    </row>
    <row r="280" spans="1:9" ht="12.95" customHeight="1" x14ac:dyDescent="0.2">
      <c r="A280" s="4">
        <v>10154</v>
      </c>
      <c r="B280" s="3" t="s">
        <v>46</v>
      </c>
      <c r="C280" s="3" t="s">
        <v>1898</v>
      </c>
      <c r="D280" s="3" t="s">
        <v>1163</v>
      </c>
      <c r="E280" s="3" t="s">
        <v>14</v>
      </c>
      <c r="F280" s="1" t="s">
        <v>2260</v>
      </c>
      <c r="G280" s="6">
        <v>265.86</v>
      </c>
      <c r="H280" s="6">
        <v>265.86</v>
      </c>
      <c r="I280" s="14">
        <f t="shared" si="4"/>
        <v>1</v>
      </c>
    </row>
    <row r="281" spans="1:9" ht="12.95" customHeight="1" x14ac:dyDescent="0.2">
      <c r="A281" s="4">
        <v>10154</v>
      </c>
      <c r="B281" s="3" t="s">
        <v>46</v>
      </c>
      <c r="C281" s="3" t="s">
        <v>1740</v>
      </c>
      <c r="D281" s="3" t="s">
        <v>1163</v>
      </c>
      <c r="E281" s="3" t="s">
        <v>1419</v>
      </c>
      <c r="F281" s="1" t="s">
        <v>2260</v>
      </c>
      <c r="G281" s="6">
        <v>113.47</v>
      </c>
      <c r="H281" s="6">
        <v>113.47</v>
      </c>
      <c r="I281" s="14">
        <f t="shared" si="4"/>
        <v>1</v>
      </c>
    </row>
    <row r="282" spans="1:9" ht="12.95" customHeight="1" x14ac:dyDescent="0.2">
      <c r="A282" s="4">
        <v>10155</v>
      </c>
      <c r="B282" s="3" t="s">
        <v>525</v>
      </c>
      <c r="C282" s="3" t="s">
        <v>799</v>
      </c>
      <c r="D282" s="3" t="s">
        <v>1163</v>
      </c>
      <c r="E282" s="3" t="s">
        <v>1719</v>
      </c>
      <c r="F282" s="1" t="s">
        <v>2260</v>
      </c>
      <c r="G282" s="6">
        <v>657.94</v>
      </c>
      <c r="H282" s="6">
        <v>657.94</v>
      </c>
      <c r="I282" s="14">
        <f t="shared" si="4"/>
        <v>1</v>
      </c>
    </row>
    <row r="283" spans="1:9" ht="12.95" customHeight="1" x14ac:dyDescent="0.2">
      <c r="A283" s="4">
        <v>10157</v>
      </c>
      <c r="B283" s="3" t="s">
        <v>1530</v>
      </c>
      <c r="C283" s="3" t="s">
        <v>183</v>
      </c>
      <c r="D283" s="3" t="s">
        <v>1163</v>
      </c>
      <c r="E283" s="3" t="s">
        <v>551</v>
      </c>
      <c r="F283" s="1" t="s">
        <v>2260</v>
      </c>
      <c r="G283" s="7">
        <v>48.72</v>
      </c>
      <c r="H283" s="7">
        <v>48.72</v>
      </c>
      <c r="I283" s="14">
        <f t="shared" si="4"/>
        <v>1</v>
      </c>
    </row>
    <row r="284" spans="1:9" ht="12.95" customHeight="1" x14ac:dyDescent="0.2">
      <c r="A284" s="4">
        <v>10157</v>
      </c>
      <c r="B284" s="3" t="s">
        <v>1530</v>
      </c>
      <c r="C284" s="3" t="s">
        <v>1903</v>
      </c>
      <c r="D284" s="3" t="s">
        <v>1163</v>
      </c>
      <c r="E284" s="3" t="s">
        <v>1694</v>
      </c>
      <c r="F284" s="1" t="s">
        <v>2260</v>
      </c>
      <c r="G284" s="6">
        <v>105</v>
      </c>
      <c r="H284" s="6">
        <v>105</v>
      </c>
      <c r="I284" s="14">
        <f t="shared" si="4"/>
        <v>1</v>
      </c>
    </row>
    <row r="285" spans="1:9" ht="12.95" customHeight="1" x14ac:dyDescent="0.2">
      <c r="A285" s="4">
        <v>10157</v>
      </c>
      <c r="B285" s="3" t="s">
        <v>1530</v>
      </c>
      <c r="C285" s="3" t="s">
        <v>1964</v>
      </c>
      <c r="D285" s="3" t="s">
        <v>1163</v>
      </c>
      <c r="E285" s="3" t="s">
        <v>769</v>
      </c>
      <c r="F285" s="1" t="s">
        <v>2260</v>
      </c>
      <c r="G285" s="6">
        <v>116.78</v>
      </c>
      <c r="H285" s="6">
        <v>116.78</v>
      </c>
      <c r="I285" s="14">
        <f t="shared" si="4"/>
        <v>1</v>
      </c>
    </row>
    <row r="286" spans="1:9" ht="12.95" customHeight="1" x14ac:dyDescent="0.2">
      <c r="A286" s="4">
        <v>10157</v>
      </c>
      <c r="B286" s="3" t="s">
        <v>1530</v>
      </c>
      <c r="C286" s="3" t="s">
        <v>1251</v>
      </c>
      <c r="D286" s="3" t="s">
        <v>1163</v>
      </c>
      <c r="E286" s="3" t="s">
        <v>1006</v>
      </c>
      <c r="F286" s="1" t="s">
        <v>2260</v>
      </c>
      <c r="G286" s="7">
        <v>56.75</v>
      </c>
      <c r="H286" s="7">
        <v>56.75</v>
      </c>
      <c r="I286" s="14">
        <f t="shared" si="4"/>
        <v>1</v>
      </c>
    </row>
    <row r="287" spans="1:9" ht="12.95" customHeight="1" x14ac:dyDescent="0.2">
      <c r="A287" s="4">
        <v>10157</v>
      </c>
      <c r="B287" s="3" t="s">
        <v>1530</v>
      </c>
      <c r="C287" s="3" t="s">
        <v>799</v>
      </c>
      <c r="D287" s="3" t="s">
        <v>1163</v>
      </c>
      <c r="E287" s="3" t="s">
        <v>769</v>
      </c>
      <c r="F287" s="1" t="s">
        <v>2260</v>
      </c>
      <c r="G287" s="5">
        <v>1184.69</v>
      </c>
      <c r="H287" s="5">
        <v>1184.69</v>
      </c>
      <c r="I287" s="14">
        <f t="shared" si="4"/>
        <v>1</v>
      </c>
    </row>
    <row r="288" spans="1:9" ht="12.95" customHeight="1" x14ac:dyDescent="0.2">
      <c r="A288" s="4">
        <v>10157</v>
      </c>
      <c r="B288" s="3" t="s">
        <v>1530</v>
      </c>
      <c r="C288" s="3" t="s">
        <v>1740</v>
      </c>
      <c r="D288" s="3" t="s">
        <v>1163</v>
      </c>
      <c r="E288" s="3" t="s">
        <v>833</v>
      </c>
      <c r="F288" s="1" t="s">
        <v>2260</v>
      </c>
      <c r="G288" s="6">
        <v>113.47</v>
      </c>
      <c r="H288" s="6">
        <v>113.47</v>
      </c>
      <c r="I288" s="14">
        <f t="shared" si="4"/>
        <v>1</v>
      </c>
    </row>
    <row r="289" spans="1:9" ht="12.95" customHeight="1" x14ac:dyDescent="0.2">
      <c r="A289" s="4">
        <v>10157</v>
      </c>
      <c r="B289" s="3" t="s">
        <v>1530</v>
      </c>
      <c r="C289" s="3" t="s">
        <v>2305</v>
      </c>
      <c r="D289" s="3" t="s">
        <v>1163</v>
      </c>
      <c r="E289" s="3" t="s">
        <v>1082</v>
      </c>
      <c r="F289" s="1" t="s">
        <v>2260</v>
      </c>
      <c r="G289" s="7">
        <v>50</v>
      </c>
      <c r="H289" s="7">
        <v>50</v>
      </c>
      <c r="I289" s="14">
        <f t="shared" si="4"/>
        <v>1</v>
      </c>
    </row>
    <row r="290" spans="1:9" ht="12.95" customHeight="1" x14ac:dyDescent="0.2">
      <c r="A290" s="4">
        <v>10157</v>
      </c>
      <c r="B290" s="3" t="s">
        <v>1530</v>
      </c>
      <c r="C290" s="3" t="s">
        <v>1035</v>
      </c>
      <c r="D290" s="3" t="s">
        <v>1663</v>
      </c>
      <c r="E290" s="3" t="s">
        <v>121</v>
      </c>
      <c r="F290" s="1" t="s">
        <v>2260</v>
      </c>
      <c r="G290" s="6">
        <v>780</v>
      </c>
      <c r="H290" s="6">
        <v>780</v>
      </c>
      <c r="I290" s="14">
        <f t="shared" si="4"/>
        <v>1</v>
      </c>
    </row>
    <row r="291" spans="1:9" ht="12.95" customHeight="1" x14ac:dyDescent="0.2">
      <c r="A291" s="4">
        <v>10162</v>
      </c>
      <c r="B291" s="3" t="s">
        <v>493</v>
      </c>
      <c r="C291" s="3" t="s">
        <v>556</v>
      </c>
      <c r="D291" s="3" t="s">
        <v>1163</v>
      </c>
      <c r="E291" s="3" t="s">
        <v>2145</v>
      </c>
      <c r="F291" s="1" t="s">
        <v>2260</v>
      </c>
      <c r="G291" s="7">
        <v>41.51</v>
      </c>
      <c r="H291" s="7">
        <v>41.51</v>
      </c>
      <c r="I291" s="14">
        <f t="shared" si="4"/>
        <v>1</v>
      </c>
    </row>
    <row r="292" spans="1:9" ht="12.95" customHeight="1" x14ac:dyDescent="0.2">
      <c r="A292" s="4">
        <v>10162</v>
      </c>
      <c r="B292" s="3" t="s">
        <v>493</v>
      </c>
      <c r="C292" s="3" t="s">
        <v>183</v>
      </c>
      <c r="D292" s="3" t="s">
        <v>1163</v>
      </c>
      <c r="E292" s="3" t="s">
        <v>1618</v>
      </c>
      <c r="F292" s="1" t="s">
        <v>2260</v>
      </c>
      <c r="G292" s="7">
        <v>48.72</v>
      </c>
      <c r="H292" s="7">
        <v>48.72</v>
      </c>
      <c r="I292" s="14">
        <f t="shared" si="4"/>
        <v>1</v>
      </c>
    </row>
    <row r="293" spans="1:9" ht="12.95" customHeight="1" x14ac:dyDescent="0.2">
      <c r="A293" s="4">
        <v>10162</v>
      </c>
      <c r="B293" s="3" t="s">
        <v>493</v>
      </c>
      <c r="C293" s="3" t="s">
        <v>2292</v>
      </c>
      <c r="D293" s="3" t="s">
        <v>1163</v>
      </c>
      <c r="E293" s="3" t="s">
        <v>1617</v>
      </c>
      <c r="F293" s="1" t="s">
        <v>2260</v>
      </c>
      <c r="G293" s="6">
        <v>210.13</v>
      </c>
      <c r="H293" s="6">
        <v>210.13</v>
      </c>
      <c r="I293" s="14">
        <f t="shared" si="4"/>
        <v>1</v>
      </c>
    </row>
    <row r="294" spans="1:9" ht="12.95" customHeight="1" x14ac:dyDescent="0.2">
      <c r="A294" s="4">
        <v>10162</v>
      </c>
      <c r="B294" s="3" t="s">
        <v>493</v>
      </c>
      <c r="C294" s="3" t="s">
        <v>1964</v>
      </c>
      <c r="D294" s="3" t="s">
        <v>1163</v>
      </c>
      <c r="E294" s="3" t="s">
        <v>2118</v>
      </c>
      <c r="F294" s="1" t="s">
        <v>2260</v>
      </c>
      <c r="G294" s="6">
        <v>111.37</v>
      </c>
      <c r="H294" s="6">
        <v>111.37</v>
      </c>
      <c r="I294" s="14">
        <f t="shared" si="4"/>
        <v>1</v>
      </c>
    </row>
    <row r="295" spans="1:9" ht="12.95" customHeight="1" x14ac:dyDescent="0.2">
      <c r="A295" s="4">
        <v>10162</v>
      </c>
      <c r="B295" s="3" t="s">
        <v>493</v>
      </c>
      <c r="C295" s="3" t="s">
        <v>799</v>
      </c>
      <c r="D295" s="3" t="s">
        <v>1163</v>
      </c>
      <c r="E295" s="3" t="s">
        <v>1618</v>
      </c>
      <c r="F295" s="1" t="s">
        <v>2260</v>
      </c>
      <c r="G295" s="6">
        <v>636.91999999999996</v>
      </c>
      <c r="H295" s="6">
        <v>636.91999999999996</v>
      </c>
      <c r="I295" s="14">
        <f t="shared" si="4"/>
        <v>1</v>
      </c>
    </row>
    <row r="296" spans="1:9" ht="12.95" customHeight="1" x14ac:dyDescent="0.2">
      <c r="A296" s="4">
        <v>10162</v>
      </c>
      <c r="B296" s="3" t="s">
        <v>493</v>
      </c>
      <c r="C296" s="3" t="s">
        <v>1740</v>
      </c>
      <c r="D296" s="3" t="s">
        <v>1163</v>
      </c>
      <c r="E296" s="3" t="s">
        <v>332</v>
      </c>
      <c r="F296" s="1" t="s">
        <v>2260</v>
      </c>
      <c r="G296" s="6">
        <v>108.22</v>
      </c>
      <c r="H296" s="6">
        <v>108.22</v>
      </c>
      <c r="I296" s="14">
        <f t="shared" si="4"/>
        <v>1</v>
      </c>
    </row>
    <row r="297" spans="1:9" ht="12.95" customHeight="1" x14ac:dyDescent="0.2">
      <c r="A297" s="4">
        <v>10166</v>
      </c>
      <c r="B297" s="3" t="s">
        <v>1771</v>
      </c>
      <c r="C297" s="3" t="s">
        <v>183</v>
      </c>
      <c r="D297" s="3" t="s">
        <v>1163</v>
      </c>
      <c r="E297" s="3" t="s">
        <v>1426</v>
      </c>
      <c r="F297" s="1" t="s">
        <v>2260</v>
      </c>
      <c r="G297" s="7">
        <v>32.44</v>
      </c>
      <c r="H297" s="7">
        <v>32.44</v>
      </c>
      <c r="I297" s="14">
        <f t="shared" si="4"/>
        <v>1</v>
      </c>
    </row>
    <row r="298" spans="1:9" ht="12.95" customHeight="1" x14ac:dyDescent="0.2">
      <c r="A298" s="4">
        <v>10166</v>
      </c>
      <c r="B298" s="3" t="s">
        <v>1771</v>
      </c>
      <c r="C298" s="3" t="s">
        <v>799</v>
      </c>
      <c r="D298" s="3" t="s">
        <v>1163</v>
      </c>
      <c r="E298" s="3" t="s">
        <v>1426</v>
      </c>
      <c r="F298" s="1" t="s">
        <v>2260</v>
      </c>
      <c r="G298" s="5">
        <v>1747.63</v>
      </c>
      <c r="H298" s="5">
        <v>1747.63</v>
      </c>
      <c r="I298" s="14">
        <f t="shared" si="4"/>
        <v>1</v>
      </c>
    </row>
    <row r="299" spans="1:9" ht="12.95" customHeight="1" x14ac:dyDescent="0.2">
      <c r="A299" s="4">
        <v>10169</v>
      </c>
      <c r="B299" s="3" t="s">
        <v>210</v>
      </c>
      <c r="C299" s="3" t="s">
        <v>183</v>
      </c>
      <c r="D299" s="3" t="s">
        <v>1163</v>
      </c>
      <c r="E299" s="3" t="s">
        <v>1140</v>
      </c>
      <c r="F299" s="1" t="s">
        <v>2260</v>
      </c>
      <c r="G299" s="7">
        <v>32.44</v>
      </c>
      <c r="H299" s="7">
        <v>32.44</v>
      </c>
      <c r="I299" s="14">
        <f t="shared" si="4"/>
        <v>1</v>
      </c>
    </row>
    <row r="300" spans="1:9" ht="12.95" customHeight="1" x14ac:dyDescent="0.2">
      <c r="A300" s="4">
        <v>10169</v>
      </c>
      <c r="B300" s="3" t="s">
        <v>210</v>
      </c>
      <c r="C300" s="3" t="s">
        <v>1964</v>
      </c>
      <c r="D300" s="3" t="s">
        <v>1163</v>
      </c>
      <c r="E300" s="3" t="s">
        <v>1537</v>
      </c>
      <c r="F300" s="1" t="s">
        <v>2260</v>
      </c>
      <c r="G300" s="6">
        <v>105.06</v>
      </c>
      <c r="H300" s="6">
        <v>105.06</v>
      </c>
      <c r="I300" s="14">
        <f t="shared" si="4"/>
        <v>1</v>
      </c>
    </row>
    <row r="301" spans="1:9" ht="18.95" customHeight="1" x14ac:dyDescent="0.2">
      <c r="A301" s="4">
        <v>10169</v>
      </c>
      <c r="B301" s="3" t="s">
        <v>210</v>
      </c>
      <c r="C301" s="3" t="s">
        <v>799</v>
      </c>
      <c r="D301" s="3" t="s">
        <v>1163</v>
      </c>
      <c r="E301" s="3" t="s">
        <v>1652</v>
      </c>
      <c r="F301" s="1" t="s">
        <v>2260</v>
      </c>
      <c r="G301" s="5">
        <v>1533.47</v>
      </c>
      <c r="H301" s="5">
        <v>1533.47</v>
      </c>
      <c r="I301" s="14">
        <f t="shared" si="4"/>
        <v>1</v>
      </c>
    </row>
    <row r="302" spans="1:9" ht="18.95" customHeight="1" x14ac:dyDescent="0.2">
      <c r="A302" s="4">
        <v>10169</v>
      </c>
      <c r="B302" s="3" t="s">
        <v>210</v>
      </c>
      <c r="C302" s="3" t="s">
        <v>1740</v>
      </c>
      <c r="D302" s="3" t="s">
        <v>1163</v>
      </c>
      <c r="E302" s="3" t="s">
        <v>1411</v>
      </c>
      <c r="F302" s="1" t="s">
        <v>2260</v>
      </c>
      <c r="G302" s="6">
        <v>113.47</v>
      </c>
      <c r="H302" s="6">
        <v>113.47</v>
      </c>
      <c r="I302" s="14">
        <f t="shared" si="4"/>
        <v>1</v>
      </c>
    </row>
    <row r="303" spans="1:9" ht="14.1" customHeight="1" x14ac:dyDescent="0.2">
      <c r="A303" s="4">
        <v>10169</v>
      </c>
      <c r="B303" s="3" t="s">
        <v>210</v>
      </c>
      <c r="C303" s="3" t="s">
        <v>1035</v>
      </c>
      <c r="D303" s="3" t="s">
        <v>1663</v>
      </c>
      <c r="E303" s="3" t="s">
        <v>1103</v>
      </c>
      <c r="F303" s="1" t="s">
        <v>2260</v>
      </c>
      <c r="G303" s="6">
        <v>215.24</v>
      </c>
      <c r="H303" s="6">
        <v>215.24</v>
      </c>
      <c r="I303" s="14">
        <f t="shared" si="4"/>
        <v>1</v>
      </c>
    </row>
    <row r="304" spans="1:9" ht="14.1" customHeight="1" x14ac:dyDescent="0.2">
      <c r="A304" s="4">
        <v>10174</v>
      </c>
      <c r="B304" s="3" t="s">
        <v>1338</v>
      </c>
      <c r="C304" s="3" t="s">
        <v>1251</v>
      </c>
      <c r="D304" s="3" t="s">
        <v>1163</v>
      </c>
      <c r="E304" s="3" t="s">
        <v>2001</v>
      </c>
      <c r="F304" s="1" t="s">
        <v>2260</v>
      </c>
      <c r="G304" s="7">
        <v>56.75</v>
      </c>
      <c r="H304" s="7">
        <v>56.75</v>
      </c>
      <c r="I304" s="14">
        <f t="shared" si="4"/>
        <v>1</v>
      </c>
    </row>
    <row r="305" spans="1:9" ht="12.95" customHeight="1" x14ac:dyDescent="0.2">
      <c r="A305" s="4">
        <v>10174</v>
      </c>
      <c r="B305" s="3" t="s">
        <v>1338</v>
      </c>
      <c r="C305" s="3" t="s">
        <v>799</v>
      </c>
      <c r="D305" s="3" t="s">
        <v>1163</v>
      </c>
      <c r="E305" s="3" t="s">
        <v>828</v>
      </c>
      <c r="F305" s="1" t="s">
        <v>2260</v>
      </c>
      <c r="G305" s="6">
        <v>307.8</v>
      </c>
      <c r="H305" s="6">
        <v>307.8</v>
      </c>
      <c r="I305" s="14">
        <f t="shared" si="4"/>
        <v>1</v>
      </c>
    </row>
    <row r="306" spans="1:9" ht="12.95" customHeight="1" x14ac:dyDescent="0.2">
      <c r="A306" s="4">
        <v>10175</v>
      </c>
      <c r="B306" s="3" t="s">
        <v>997</v>
      </c>
      <c r="C306" s="3" t="s">
        <v>1117</v>
      </c>
      <c r="D306" s="3" t="s">
        <v>1163</v>
      </c>
      <c r="E306" s="3" t="s">
        <v>2322</v>
      </c>
      <c r="F306" s="1" t="s">
        <v>2260</v>
      </c>
      <c r="G306" s="6">
        <v>105</v>
      </c>
      <c r="H306" s="6">
        <v>105</v>
      </c>
      <c r="I306" s="14">
        <f t="shared" si="4"/>
        <v>1</v>
      </c>
    </row>
    <row r="307" spans="1:9" ht="12.95" customHeight="1" x14ac:dyDescent="0.2">
      <c r="A307" s="4">
        <v>10175</v>
      </c>
      <c r="B307" s="3" t="s">
        <v>997</v>
      </c>
      <c r="C307" s="3" t="s">
        <v>556</v>
      </c>
      <c r="D307" s="3" t="s">
        <v>1163</v>
      </c>
      <c r="E307" s="3" t="s">
        <v>1571</v>
      </c>
      <c r="F307" s="1" t="s">
        <v>2260</v>
      </c>
      <c r="G307" s="7">
        <v>31.2</v>
      </c>
      <c r="H307" s="7">
        <v>31.2</v>
      </c>
      <c r="I307" s="14">
        <f t="shared" si="4"/>
        <v>1</v>
      </c>
    </row>
    <row r="308" spans="1:9" ht="12.95" customHeight="1" x14ac:dyDescent="0.2">
      <c r="A308" s="4">
        <v>10175</v>
      </c>
      <c r="B308" s="3" t="s">
        <v>997</v>
      </c>
      <c r="C308" s="3" t="s">
        <v>183</v>
      </c>
      <c r="D308" s="3" t="s">
        <v>1163</v>
      </c>
      <c r="E308" s="3" t="s">
        <v>430</v>
      </c>
      <c r="F308" s="1" t="s">
        <v>2260</v>
      </c>
      <c r="G308" s="7">
        <v>40.69</v>
      </c>
      <c r="H308" s="7">
        <v>40.69</v>
      </c>
      <c r="I308" s="14">
        <f t="shared" si="4"/>
        <v>1</v>
      </c>
    </row>
    <row r="309" spans="1:9" ht="12.95" customHeight="1" x14ac:dyDescent="0.2">
      <c r="A309" s="4">
        <v>10175</v>
      </c>
      <c r="B309" s="3" t="s">
        <v>997</v>
      </c>
      <c r="C309" s="3" t="s">
        <v>2292</v>
      </c>
      <c r="D309" s="3" t="s">
        <v>1163</v>
      </c>
      <c r="E309" s="3" t="s">
        <v>422</v>
      </c>
      <c r="F309" s="1" t="s">
        <v>2260</v>
      </c>
      <c r="G309" s="6">
        <v>205</v>
      </c>
      <c r="H309" s="6">
        <v>205</v>
      </c>
      <c r="I309" s="14">
        <f t="shared" si="4"/>
        <v>1</v>
      </c>
    </row>
    <row r="310" spans="1:9" ht="12.95" customHeight="1" x14ac:dyDescent="0.2">
      <c r="A310" s="4">
        <v>10175</v>
      </c>
      <c r="B310" s="3" t="s">
        <v>997</v>
      </c>
      <c r="C310" s="3" t="s">
        <v>1964</v>
      </c>
      <c r="D310" s="3" t="s">
        <v>1163</v>
      </c>
      <c r="E310" s="3" t="s">
        <v>105</v>
      </c>
      <c r="F310" s="1" t="s">
        <v>2260</v>
      </c>
      <c r="G310" s="6">
        <v>140.32</v>
      </c>
      <c r="H310" s="6">
        <v>140.32</v>
      </c>
      <c r="I310" s="14">
        <f t="shared" si="4"/>
        <v>1</v>
      </c>
    </row>
    <row r="311" spans="1:9" ht="12.95" customHeight="1" x14ac:dyDescent="0.2">
      <c r="A311" s="4">
        <v>10175</v>
      </c>
      <c r="B311" s="3" t="s">
        <v>997</v>
      </c>
      <c r="C311" s="3" t="s">
        <v>1898</v>
      </c>
      <c r="D311" s="3" t="s">
        <v>1163</v>
      </c>
      <c r="E311" s="3" t="s">
        <v>786</v>
      </c>
      <c r="F311" s="1" t="s">
        <v>2260</v>
      </c>
      <c r="G311" s="7">
        <v>25.63</v>
      </c>
      <c r="H311" s="7">
        <v>25.63</v>
      </c>
      <c r="I311" s="14">
        <f t="shared" si="4"/>
        <v>1</v>
      </c>
    </row>
    <row r="312" spans="1:9" ht="12.95" customHeight="1" x14ac:dyDescent="0.2">
      <c r="A312" s="4">
        <v>10175</v>
      </c>
      <c r="B312" s="3" t="s">
        <v>997</v>
      </c>
      <c r="C312" s="3" t="s">
        <v>1898</v>
      </c>
      <c r="D312" s="3" t="s">
        <v>1163</v>
      </c>
      <c r="E312" s="3" t="s">
        <v>786</v>
      </c>
      <c r="F312" s="1" t="s">
        <v>2260</v>
      </c>
      <c r="G312" s="6">
        <v>179.38</v>
      </c>
      <c r="H312" s="6">
        <v>179.38</v>
      </c>
      <c r="I312" s="14">
        <f t="shared" si="4"/>
        <v>1</v>
      </c>
    </row>
    <row r="313" spans="1:9" ht="12.95" customHeight="1" x14ac:dyDescent="0.2">
      <c r="A313" s="4">
        <v>10175</v>
      </c>
      <c r="B313" s="3" t="s">
        <v>997</v>
      </c>
      <c r="C313" s="3" t="s">
        <v>1740</v>
      </c>
      <c r="D313" s="3" t="s">
        <v>1163</v>
      </c>
      <c r="E313" s="3" t="s">
        <v>693</v>
      </c>
      <c r="F313" s="1" t="s">
        <v>2260</v>
      </c>
      <c r="G313" s="6">
        <v>102.5</v>
      </c>
      <c r="H313" s="6">
        <v>102.5</v>
      </c>
      <c r="I313" s="14">
        <f t="shared" si="4"/>
        <v>1</v>
      </c>
    </row>
    <row r="314" spans="1:9" ht="12.95" customHeight="1" x14ac:dyDescent="0.2">
      <c r="A314" s="4">
        <v>10175</v>
      </c>
      <c r="B314" s="3" t="s">
        <v>997</v>
      </c>
      <c r="C314" s="3" t="s">
        <v>1740</v>
      </c>
      <c r="D314" s="3" t="s">
        <v>1163</v>
      </c>
      <c r="E314" s="3" t="s">
        <v>693</v>
      </c>
      <c r="F314" s="1" t="s">
        <v>2260</v>
      </c>
      <c r="G314" s="6">
        <v>110.7</v>
      </c>
      <c r="H314" s="6">
        <v>110.7</v>
      </c>
      <c r="I314" s="14">
        <f t="shared" si="4"/>
        <v>1</v>
      </c>
    </row>
    <row r="315" spans="1:9" ht="12.95" customHeight="1" x14ac:dyDescent="0.2">
      <c r="A315" s="4">
        <v>10175</v>
      </c>
      <c r="B315" s="3" t="s">
        <v>997</v>
      </c>
      <c r="C315" s="3" t="s">
        <v>416</v>
      </c>
      <c r="D315" s="3" t="s">
        <v>1163</v>
      </c>
      <c r="E315" s="3" t="s">
        <v>1609</v>
      </c>
      <c r="F315" s="1" t="s">
        <v>2260</v>
      </c>
      <c r="G315" s="6">
        <v>105</v>
      </c>
      <c r="H315" s="6">
        <v>105</v>
      </c>
      <c r="I315" s="14">
        <f t="shared" si="4"/>
        <v>1</v>
      </c>
    </row>
    <row r="316" spans="1:9" ht="12.95" customHeight="1" x14ac:dyDescent="0.2">
      <c r="A316" s="4">
        <v>10175</v>
      </c>
      <c r="B316" s="3" t="s">
        <v>997</v>
      </c>
      <c r="C316" s="3" t="s">
        <v>1898</v>
      </c>
      <c r="D316" s="3" t="s">
        <v>1163</v>
      </c>
      <c r="E316" s="3" t="s">
        <v>786</v>
      </c>
      <c r="F316" s="1" t="s">
        <v>2260</v>
      </c>
      <c r="G316" s="7">
        <v>20</v>
      </c>
      <c r="H316" s="7">
        <v>20</v>
      </c>
      <c r="I316" s="14">
        <f t="shared" si="4"/>
        <v>1</v>
      </c>
    </row>
    <row r="317" spans="1:9" ht="12.95" customHeight="1" x14ac:dyDescent="0.2">
      <c r="A317" s="4">
        <v>10175</v>
      </c>
      <c r="B317" s="3" t="s">
        <v>997</v>
      </c>
      <c r="C317" s="3" t="s">
        <v>799</v>
      </c>
      <c r="D317" s="3" t="s">
        <v>1163</v>
      </c>
      <c r="E317" s="3" t="s">
        <v>359</v>
      </c>
      <c r="F317" s="1" t="s">
        <v>2260</v>
      </c>
      <c r="G317" s="5">
        <v>1763.67</v>
      </c>
      <c r="H317" s="5">
        <v>1763.67</v>
      </c>
      <c r="I317" s="14">
        <f t="shared" si="4"/>
        <v>1</v>
      </c>
    </row>
    <row r="318" spans="1:9" ht="12.95" customHeight="1" x14ac:dyDescent="0.2">
      <c r="A318" s="4">
        <v>10175</v>
      </c>
      <c r="B318" s="3" t="s">
        <v>997</v>
      </c>
      <c r="C318" s="3" t="s">
        <v>1035</v>
      </c>
      <c r="D318" s="3" t="s">
        <v>1663</v>
      </c>
      <c r="E318" s="3" t="s">
        <v>1678</v>
      </c>
      <c r="F318" s="1" t="s">
        <v>2221</v>
      </c>
      <c r="G318" s="5">
        <v>1199.25</v>
      </c>
      <c r="H318" s="5">
        <v>1199.25</v>
      </c>
      <c r="I318" s="14">
        <f t="shared" si="4"/>
        <v>1</v>
      </c>
    </row>
    <row r="319" spans="1:9" ht="12.95" customHeight="1" x14ac:dyDescent="0.2">
      <c r="A319" s="4">
        <v>10177</v>
      </c>
      <c r="B319" s="3" t="s">
        <v>48</v>
      </c>
      <c r="C319" s="3" t="s">
        <v>1740</v>
      </c>
      <c r="D319" s="3" t="s">
        <v>1163</v>
      </c>
      <c r="E319" s="3" t="s">
        <v>324</v>
      </c>
      <c r="F319" s="1" t="s">
        <v>2260</v>
      </c>
      <c r="G319" s="6">
        <v>100</v>
      </c>
      <c r="H319" s="6">
        <v>100</v>
      </c>
      <c r="I319" s="14">
        <f t="shared" si="4"/>
        <v>1</v>
      </c>
    </row>
    <row r="320" spans="1:9" ht="12.95" customHeight="1" x14ac:dyDescent="0.2">
      <c r="A320" s="4">
        <v>10177</v>
      </c>
      <c r="B320" s="3" t="s">
        <v>48</v>
      </c>
      <c r="C320" s="3" t="s">
        <v>556</v>
      </c>
      <c r="D320" s="3" t="s">
        <v>1163</v>
      </c>
      <c r="E320" s="3" t="s">
        <v>999</v>
      </c>
      <c r="F320" s="1" t="s">
        <v>2260</v>
      </c>
      <c r="G320" s="7">
        <v>41.51</v>
      </c>
      <c r="H320" s="7">
        <v>41.51</v>
      </c>
      <c r="I320" s="14">
        <f t="shared" si="4"/>
        <v>1</v>
      </c>
    </row>
    <row r="321" spans="1:9" ht="12.95" customHeight="1" x14ac:dyDescent="0.2">
      <c r="A321" s="4">
        <v>10177</v>
      </c>
      <c r="B321" s="3" t="s">
        <v>48</v>
      </c>
      <c r="C321" s="3" t="s">
        <v>183</v>
      </c>
      <c r="D321" s="3" t="s">
        <v>1163</v>
      </c>
      <c r="E321" s="3" t="s">
        <v>295</v>
      </c>
      <c r="F321" s="1" t="s">
        <v>2260</v>
      </c>
      <c r="G321" s="7">
        <v>36.230000000000004</v>
      </c>
      <c r="H321" s="7">
        <v>36.230000000000004</v>
      </c>
      <c r="I321" s="14">
        <f t="shared" si="4"/>
        <v>1</v>
      </c>
    </row>
    <row r="322" spans="1:9" ht="12.95" customHeight="1" x14ac:dyDescent="0.2">
      <c r="A322" s="4">
        <v>10177</v>
      </c>
      <c r="B322" s="3" t="s">
        <v>48</v>
      </c>
      <c r="C322" s="3" t="s">
        <v>799</v>
      </c>
      <c r="D322" s="3" t="s">
        <v>1163</v>
      </c>
      <c r="E322" s="3" t="s">
        <v>1081</v>
      </c>
      <c r="F322" s="1" t="s">
        <v>2260</v>
      </c>
      <c r="G322" s="6">
        <v>505.23</v>
      </c>
      <c r="H322" s="6">
        <v>505.23</v>
      </c>
      <c r="I322" s="14">
        <f t="shared" si="4"/>
        <v>1</v>
      </c>
    </row>
    <row r="323" spans="1:9" ht="12.95" customHeight="1" x14ac:dyDescent="0.2">
      <c r="A323" s="4">
        <v>10181</v>
      </c>
      <c r="B323" s="3" t="s">
        <v>1223</v>
      </c>
      <c r="C323" s="3" t="s">
        <v>556</v>
      </c>
      <c r="D323" s="3" t="s">
        <v>1163</v>
      </c>
      <c r="E323" s="3" t="s">
        <v>1730</v>
      </c>
      <c r="F323" s="1" t="s">
        <v>2260</v>
      </c>
      <c r="G323" s="7">
        <v>41.51</v>
      </c>
      <c r="H323" s="7">
        <v>41.51</v>
      </c>
      <c r="I323" s="14">
        <f t="shared" ref="I323:I386" si="5">G323/H323</f>
        <v>1</v>
      </c>
    </row>
    <row r="324" spans="1:9" ht="12.95" customHeight="1" x14ac:dyDescent="0.2">
      <c r="A324" s="4">
        <v>10181</v>
      </c>
      <c r="B324" s="3" t="s">
        <v>1223</v>
      </c>
      <c r="C324" s="3" t="s">
        <v>183</v>
      </c>
      <c r="D324" s="3" t="s">
        <v>1163</v>
      </c>
      <c r="E324" s="3" t="s">
        <v>996</v>
      </c>
      <c r="F324" s="1" t="s">
        <v>2260</v>
      </c>
      <c r="G324" s="7">
        <v>36.230000000000004</v>
      </c>
      <c r="H324" s="7">
        <v>36.230000000000004</v>
      </c>
      <c r="I324" s="14">
        <f t="shared" si="5"/>
        <v>1</v>
      </c>
    </row>
    <row r="325" spans="1:9" ht="12.95" customHeight="1" x14ac:dyDescent="0.2">
      <c r="A325" s="4">
        <v>10181</v>
      </c>
      <c r="B325" s="3" t="s">
        <v>1223</v>
      </c>
      <c r="C325" s="3" t="s">
        <v>799</v>
      </c>
      <c r="D325" s="3" t="s">
        <v>1163</v>
      </c>
      <c r="E325" s="3" t="s">
        <v>721</v>
      </c>
      <c r="F325" s="1" t="s">
        <v>2260</v>
      </c>
      <c r="G325" s="6">
        <v>771.56000000000006</v>
      </c>
      <c r="H325" s="6">
        <v>771.56000000000006</v>
      </c>
      <c r="I325" s="14">
        <f t="shared" si="5"/>
        <v>1</v>
      </c>
    </row>
    <row r="326" spans="1:9" ht="12.95" customHeight="1" x14ac:dyDescent="0.2">
      <c r="A326" s="4">
        <v>10181</v>
      </c>
      <c r="B326" s="3" t="s">
        <v>1223</v>
      </c>
      <c r="C326" s="3" t="s">
        <v>1898</v>
      </c>
      <c r="D326" s="3" t="s">
        <v>1163</v>
      </c>
      <c r="E326" s="3" t="s">
        <v>1034</v>
      </c>
      <c r="F326" s="1" t="s">
        <v>2260</v>
      </c>
      <c r="G326" s="7">
        <v>26.27</v>
      </c>
      <c r="H326" s="7">
        <v>26.27</v>
      </c>
      <c r="I326" s="14">
        <f t="shared" si="5"/>
        <v>1</v>
      </c>
    </row>
    <row r="327" spans="1:9" ht="12.95" customHeight="1" x14ac:dyDescent="0.2">
      <c r="A327" s="4">
        <v>10181</v>
      </c>
      <c r="B327" s="3" t="s">
        <v>1223</v>
      </c>
      <c r="C327" s="3" t="s">
        <v>1898</v>
      </c>
      <c r="D327" s="3" t="s">
        <v>1163</v>
      </c>
      <c r="E327" s="3" t="s">
        <v>1034</v>
      </c>
      <c r="F327" s="1" t="s">
        <v>2260</v>
      </c>
      <c r="G327" s="6">
        <v>183.86</v>
      </c>
      <c r="H327" s="6">
        <v>183.86</v>
      </c>
      <c r="I327" s="14">
        <f t="shared" si="5"/>
        <v>1</v>
      </c>
    </row>
    <row r="328" spans="1:9" ht="12.95" customHeight="1" x14ac:dyDescent="0.2">
      <c r="A328" s="4">
        <v>10181</v>
      </c>
      <c r="B328" s="3" t="s">
        <v>1223</v>
      </c>
      <c r="C328" s="3" t="s">
        <v>1740</v>
      </c>
      <c r="D328" s="3" t="s">
        <v>1163</v>
      </c>
      <c r="E328" s="3" t="s">
        <v>18</v>
      </c>
      <c r="F328" s="1" t="s">
        <v>2260</v>
      </c>
      <c r="G328" s="6">
        <v>113.47</v>
      </c>
      <c r="H328" s="6">
        <v>113.47</v>
      </c>
      <c r="I328" s="14">
        <f t="shared" si="5"/>
        <v>1</v>
      </c>
    </row>
    <row r="329" spans="1:9" ht="12.95" customHeight="1" x14ac:dyDescent="0.2">
      <c r="A329" s="4">
        <v>10181</v>
      </c>
      <c r="B329" s="3" t="s">
        <v>1223</v>
      </c>
      <c r="C329" s="3" t="s">
        <v>1898</v>
      </c>
      <c r="D329" s="3" t="s">
        <v>1163</v>
      </c>
      <c r="E329" s="3" t="s">
        <v>1034</v>
      </c>
      <c r="F329" s="1" t="s">
        <v>2260</v>
      </c>
      <c r="G329" s="10">
        <v>-10</v>
      </c>
      <c r="H329" s="10">
        <v>-10</v>
      </c>
      <c r="I329" s="14">
        <f t="shared" si="5"/>
        <v>1</v>
      </c>
    </row>
    <row r="330" spans="1:9" ht="12.95" customHeight="1" x14ac:dyDescent="0.2">
      <c r="A330" s="4">
        <v>10181</v>
      </c>
      <c r="B330" s="3" t="s">
        <v>1223</v>
      </c>
      <c r="C330" s="3" t="s">
        <v>1035</v>
      </c>
      <c r="D330" s="3" t="s">
        <v>1663</v>
      </c>
      <c r="E330" s="3" t="s">
        <v>2100</v>
      </c>
      <c r="F330" s="1" t="s">
        <v>2260</v>
      </c>
      <c r="G330" s="7">
        <v>50</v>
      </c>
      <c r="H330" s="7">
        <v>50</v>
      </c>
      <c r="I330" s="14">
        <f t="shared" si="5"/>
        <v>1</v>
      </c>
    </row>
    <row r="331" spans="1:9" ht="12.95" customHeight="1" x14ac:dyDescent="0.2">
      <c r="A331" s="4">
        <v>10189</v>
      </c>
      <c r="B331" s="3" t="s">
        <v>1781</v>
      </c>
      <c r="C331" s="3" t="s">
        <v>2292</v>
      </c>
      <c r="D331" s="3" t="s">
        <v>1163</v>
      </c>
      <c r="E331" s="3" t="s">
        <v>1658</v>
      </c>
      <c r="F331" s="1" t="s">
        <v>2260</v>
      </c>
      <c r="G331" s="6">
        <v>200</v>
      </c>
      <c r="H331" s="6">
        <v>200</v>
      </c>
      <c r="I331" s="14">
        <f t="shared" si="5"/>
        <v>1</v>
      </c>
    </row>
    <row r="332" spans="1:9" ht="12.95" customHeight="1" x14ac:dyDescent="0.2">
      <c r="A332" s="4">
        <v>10189</v>
      </c>
      <c r="B332" s="3" t="s">
        <v>1781</v>
      </c>
      <c r="C332" s="3" t="s">
        <v>83</v>
      </c>
      <c r="D332" s="3" t="s">
        <v>83</v>
      </c>
      <c r="E332" s="3" t="s">
        <v>252</v>
      </c>
      <c r="F332" s="1" t="s">
        <v>2260</v>
      </c>
      <c r="G332" s="7">
        <v>25</v>
      </c>
      <c r="H332" s="7">
        <v>25</v>
      </c>
      <c r="I332" s="14">
        <f t="shared" si="5"/>
        <v>1</v>
      </c>
    </row>
    <row r="333" spans="1:9" ht="12.95" customHeight="1" x14ac:dyDescent="0.2">
      <c r="A333" s="4">
        <v>10189</v>
      </c>
      <c r="B333" s="3" t="s">
        <v>1781</v>
      </c>
      <c r="C333" s="3" t="s">
        <v>73</v>
      </c>
      <c r="D333" s="3" t="s">
        <v>347</v>
      </c>
      <c r="E333" s="3" t="s">
        <v>441</v>
      </c>
      <c r="F333" s="1" t="s">
        <v>2221</v>
      </c>
      <c r="G333" s="7">
        <v>50</v>
      </c>
      <c r="H333" s="7">
        <v>50</v>
      </c>
      <c r="I333" s="14">
        <f t="shared" si="5"/>
        <v>1</v>
      </c>
    </row>
    <row r="334" spans="1:9" ht="12.95" customHeight="1" x14ac:dyDescent="0.2">
      <c r="A334" s="4">
        <v>10189</v>
      </c>
      <c r="B334" s="3" t="s">
        <v>1781</v>
      </c>
      <c r="C334" s="3" t="s">
        <v>1247</v>
      </c>
      <c r="D334" s="3" t="s">
        <v>347</v>
      </c>
      <c r="E334" s="3" t="s">
        <v>1845</v>
      </c>
      <c r="F334" s="1" t="s">
        <v>2260</v>
      </c>
      <c r="G334" s="6">
        <v>200</v>
      </c>
      <c r="H334" s="6">
        <v>200</v>
      </c>
      <c r="I334" s="14">
        <f t="shared" si="5"/>
        <v>1</v>
      </c>
    </row>
    <row r="335" spans="1:9" ht="12.95" customHeight="1" x14ac:dyDescent="0.2">
      <c r="A335" s="4">
        <v>10189</v>
      </c>
      <c r="B335" s="3" t="s">
        <v>1781</v>
      </c>
      <c r="C335" s="3" t="s">
        <v>1903</v>
      </c>
      <c r="D335" s="3" t="s">
        <v>1163</v>
      </c>
      <c r="E335" s="3" t="s">
        <v>851</v>
      </c>
      <c r="F335" s="1" t="s">
        <v>2260</v>
      </c>
      <c r="G335" s="6">
        <v>100</v>
      </c>
      <c r="H335" s="6">
        <v>100</v>
      </c>
      <c r="I335" s="14">
        <f t="shared" si="5"/>
        <v>1</v>
      </c>
    </row>
    <row r="336" spans="1:9" ht="12.95" customHeight="1" x14ac:dyDescent="0.2">
      <c r="A336" s="4">
        <v>10189</v>
      </c>
      <c r="B336" s="3" t="s">
        <v>1781</v>
      </c>
      <c r="C336" s="3" t="s">
        <v>1117</v>
      </c>
      <c r="D336" s="3" t="s">
        <v>1163</v>
      </c>
      <c r="E336" s="3" t="s">
        <v>2052</v>
      </c>
      <c r="F336" s="1" t="s">
        <v>2260</v>
      </c>
      <c r="G336" s="6">
        <v>105</v>
      </c>
      <c r="H336" s="6">
        <v>105</v>
      </c>
      <c r="I336" s="14">
        <f t="shared" si="5"/>
        <v>1</v>
      </c>
    </row>
    <row r="337" spans="1:9" ht="12.95" customHeight="1" x14ac:dyDescent="0.2">
      <c r="A337" s="4">
        <v>10189</v>
      </c>
      <c r="B337" s="3" t="s">
        <v>1781</v>
      </c>
      <c r="C337" s="3" t="s">
        <v>799</v>
      </c>
      <c r="D337" s="3" t="s">
        <v>1163</v>
      </c>
      <c r="E337" s="3" t="s">
        <v>286</v>
      </c>
      <c r="F337" s="1" t="s">
        <v>2260</v>
      </c>
      <c r="G337" s="5">
        <v>1484.97</v>
      </c>
      <c r="H337" s="5">
        <v>1484.97</v>
      </c>
      <c r="I337" s="14">
        <f t="shared" si="5"/>
        <v>1</v>
      </c>
    </row>
    <row r="338" spans="1:9" ht="12.95" customHeight="1" x14ac:dyDescent="0.2">
      <c r="A338" s="4">
        <v>10189</v>
      </c>
      <c r="B338" s="3" t="s">
        <v>1781</v>
      </c>
      <c r="C338" s="3" t="s">
        <v>1035</v>
      </c>
      <c r="D338" s="3" t="s">
        <v>1663</v>
      </c>
      <c r="E338" s="3" t="s">
        <v>570</v>
      </c>
      <c r="F338" s="1" t="s">
        <v>2221</v>
      </c>
      <c r="G338" s="6">
        <v>881.5</v>
      </c>
      <c r="H338" s="6">
        <v>881.5</v>
      </c>
      <c r="I338" s="14">
        <f t="shared" si="5"/>
        <v>1</v>
      </c>
    </row>
    <row r="339" spans="1:9" ht="18.95" customHeight="1" x14ac:dyDescent="0.2">
      <c r="A339" s="4">
        <v>10189</v>
      </c>
      <c r="B339" s="3" t="s">
        <v>1781</v>
      </c>
      <c r="C339" s="3" t="s">
        <v>1481</v>
      </c>
      <c r="D339" s="3" t="s">
        <v>1163</v>
      </c>
      <c r="E339" s="3" t="s">
        <v>1930</v>
      </c>
      <c r="F339" s="1" t="s">
        <v>2260</v>
      </c>
      <c r="G339" s="6">
        <v>102.5</v>
      </c>
      <c r="H339" s="6">
        <v>102.5</v>
      </c>
      <c r="I339" s="14">
        <f t="shared" si="5"/>
        <v>1</v>
      </c>
    </row>
    <row r="340" spans="1:9" ht="18.95" customHeight="1" x14ac:dyDescent="0.2">
      <c r="A340" s="4">
        <v>10189</v>
      </c>
      <c r="B340" s="3" t="s">
        <v>1781</v>
      </c>
      <c r="C340" s="3" t="s">
        <v>556</v>
      </c>
      <c r="D340" s="3" t="s">
        <v>1163</v>
      </c>
      <c r="E340" s="3" t="s">
        <v>52</v>
      </c>
      <c r="F340" s="1" t="s">
        <v>2260</v>
      </c>
      <c r="G340" s="7">
        <v>36.4</v>
      </c>
      <c r="H340" s="7">
        <v>36.4</v>
      </c>
      <c r="I340" s="14">
        <f t="shared" si="5"/>
        <v>1</v>
      </c>
    </row>
    <row r="341" spans="1:9" ht="14.1" customHeight="1" x14ac:dyDescent="0.2">
      <c r="A341" s="4">
        <v>10189</v>
      </c>
      <c r="B341" s="3" t="s">
        <v>1781</v>
      </c>
      <c r="C341" s="3" t="s">
        <v>183</v>
      </c>
      <c r="D341" s="3" t="s">
        <v>1163</v>
      </c>
      <c r="E341" s="3" t="s">
        <v>2304</v>
      </c>
      <c r="F341" s="1" t="s">
        <v>2260</v>
      </c>
      <c r="G341" s="7">
        <v>48.72</v>
      </c>
      <c r="H341" s="7">
        <v>48.72</v>
      </c>
      <c r="I341" s="14">
        <f t="shared" si="5"/>
        <v>1</v>
      </c>
    </row>
    <row r="342" spans="1:9" ht="14.1" customHeight="1" x14ac:dyDescent="0.2">
      <c r="A342" s="4">
        <v>10189</v>
      </c>
      <c r="B342" s="3" t="s">
        <v>1781</v>
      </c>
      <c r="C342" s="3" t="s">
        <v>1964</v>
      </c>
      <c r="D342" s="3" t="s">
        <v>1163</v>
      </c>
      <c r="E342" s="3" t="s">
        <v>673</v>
      </c>
      <c r="F342" s="1" t="s">
        <v>2260</v>
      </c>
      <c r="G342" s="6">
        <v>108.22</v>
      </c>
      <c r="H342" s="6">
        <v>108.22</v>
      </c>
      <c r="I342" s="14">
        <f t="shared" si="5"/>
        <v>1</v>
      </c>
    </row>
    <row r="343" spans="1:9" ht="12.95" customHeight="1" x14ac:dyDescent="0.2">
      <c r="A343" s="4">
        <v>10189</v>
      </c>
      <c r="B343" s="3" t="s">
        <v>1781</v>
      </c>
      <c r="C343" s="3" t="s">
        <v>1251</v>
      </c>
      <c r="D343" s="3" t="s">
        <v>1163</v>
      </c>
      <c r="E343" s="3" t="s">
        <v>972</v>
      </c>
      <c r="F343" s="1" t="s">
        <v>2260</v>
      </c>
      <c r="G343" s="7">
        <v>56.75</v>
      </c>
      <c r="H343" s="7">
        <v>56.75</v>
      </c>
      <c r="I343" s="14">
        <f t="shared" si="5"/>
        <v>1</v>
      </c>
    </row>
    <row r="344" spans="1:9" ht="12.95" customHeight="1" x14ac:dyDescent="0.2">
      <c r="A344" s="4">
        <v>10189</v>
      </c>
      <c r="B344" s="3" t="s">
        <v>1781</v>
      </c>
      <c r="C344" s="3" t="s">
        <v>1898</v>
      </c>
      <c r="D344" s="3" t="s">
        <v>1163</v>
      </c>
      <c r="E344" s="3" t="s">
        <v>1385</v>
      </c>
      <c r="F344" s="1" t="s">
        <v>2260</v>
      </c>
      <c r="G344" s="6">
        <v>220.38</v>
      </c>
      <c r="H344" s="6">
        <v>220.38</v>
      </c>
      <c r="I344" s="14">
        <f t="shared" si="5"/>
        <v>1</v>
      </c>
    </row>
    <row r="345" spans="1:9" ht="12.95" customHeight="1" x14ac:dyDescent="0.2">
      <c r="A345" s="4">
        <v>10189</v>
      </c>
      <c r="B345" s="3" t="s">
        <v>1781</v>
      </c>
      <c r="C345" s="3" t="s">
        <v>1740</v>
      </c>
      <c r="D345" s="3" t="s">
        <v>1163</v>
      </c>
      <c r="E345" s="3" t="s">
        <v>886</v>
      </c>
      <c r="F345" s="1" t="s">
        <v>2260</v>
      </c>
      <c r="G345" s="6">
        <v>113.47</v>
      </c>
      <c r="H345" s="6">
        <v>113.47</v>
      </c>
      <c r="I345" s="14">
        <f t="shared" si="5"/>
        <v>1</v>
      </c>
    </row>
    <row r="346" spans="1:9" ht="12.95" customHeight="1" x14ac:dyDescent="0.2">
      <c r="A346" s="4">
        <v>10194</v>
      </c>
      <c r="B346" s="3" t="s">
        <v>445</v>
      </c>
      <c r="C346" s="3" t="s">
        <v>799</v>
      </c>
      <c r="D346" s="3" t="s">
        <v>1163</v>
      </c>
      <c r="E346" s="4">
        <v>10194</v>
      </c>
      <c r="F346" s="1" t="s">
        <v>2260</v>
      </c>
      <c r="G346" s="6">
        <v>307.8</v>
      </c>
      <c r="H346" s="6">
        <v>307.8</v>
      </c>
      <c r="I346" s="14">
        <f t="shared" si="5"/>
        <v>1</v>
      </c>
    </row>
    <row r="347" spans="1:9" ht="12.95" customHeight="1" x14ac:dyDescent="0.2">
      <c r="A347" s="4">
        <v>10195</v>
      </c>
      <c r="B347" s="3" t="s">
        <v>432</v>
      </c>
      <c r="C347" s="3" t="s">
        <v>1035</v>
      </c>
      <c r="D347" s="3" t="s">
        <v>1663</v>
      </c>
      <c r="E347" s="3" t="s">
        <v>2250</v>
      </c>
      <c r="F347" s="1" t="s">
        <v>1856</v>
      </c>
      <c r="G347" s="5">
        <v>1722</v>
      </c>
      <c r="H347" s="6">
        <v>143.5</v>
      </c>
      <c r="I347" s="14">
        <f t="shared" si="5"/>
        <v>12</v>
      </c>
    </row>
    <row r="348" spans="1:9" ht="12.95" customHeight="1" x14ac:dyDescent="0.2">
      <c r="A348" s="4">
        <v>10195</v>
      </c>
      <c r="B348" s="3" t="s">
        <v>432</v>
      </c>
      <c r="C348" s="3" t="s">
        <v>1496</v>
      </c>
      <c r="D348" s="3" t="s">
        <v>1163</v>
      </c>
      <c r="E348" s="3" t="s">
        <v>655</v>
      </c>
      <c r="F348" s="1" t="s">
        <v>1856</v>
      </c>
      <c r="G348" s="5">
        <v>2152.56</v>
      </c>
      <c r="H348" s="6">
        <v>179.38</v>
      </c>
      <c r="I348" s="14">
        <f t="shared" si="5"/>
        <v>12</v>
      </c>
    </row>
    <row r="349" spans="1:9" ht="12.95" customHeight="1" x14ac:dyDescent="0.2">
      <c r="A349" s="4">
        <v>10195</v>
      </c>
      <c r="B349" s="3" t="s">
        <v>432</v>
      </c>
      <c r="C349" s="3" t="s">
        <v>799</v>
      </c>
      <c r="D349" s="3" t="s">
        <v>1163</v>
      </c>
      <c r="E349" s="3" t="s">
        <v>655</v>
      </c>
      <c r="F349" s="1" t="s">
        <v>1856</v>
      </c>
      <c r="G349" s="5">
        <v>3075</v>
      </c>
      <c r="H349" s="6">
        <v>256.25</v>
      </c>
      <c r="I349" s="14">
        <f t="shared" si="5"/>
        <v>12</v>
      </c>
    </row>
    <row r="350" spans="1:9" ht="12.95" customHeight="1" x14ac:dyDescent="0.2">
      <c r="A350" s="4">
        <v>10201</v>
      </c>
      <c r="B350" s="3" t="s">
        <v>1520</v>
      </c>
      <c r="C350" s="3" t="s">
        <v>556</v>
      </c>
      <c r="D350" s="3" t="s">
        <v>1163</v>
      </c>
      <c r="E350" s="3" t="s">
        <v>2102</v>
      </c>
      <c r="F350" s="1" t="s">
        <v>2260</v>
      </c>
      <c r="G350" s="7">
        <v>41.51</v>
      </c>
      <c r="H350" s="7">
        <v>41.51</v>
      </c>
      <c r="I350" s="14">
        <f t="shared" si="5"/>
        <v>1</v>
      </c>
    </row>
    <row r="351" spans="1:9" ht="12.95" customHeight="1" x14ac:dyDescent="0.2">
      <c r="A351" s="4">
        <v>10201</v>
      </c>
      <c r="B351" s="3" t="s">
        <v>1520</v>
      </c>
      <c r="C351" s="3" t="s">
        <v>183</v>
      </c>
      <c r="D351" s="3" t="s">
        <v>1163</v>
      </c>
      <c r="E351" s="3" t="s">
        <v>1019</v>
      </c>
      <c r="F351" s="1" t="s">
        <v>2260</v>
      </c>
      <c r="G351" s="7">
        <v>36.230000000000004</v>
      </c>
      <c r="H351" s="7">
        <v>36.230000000000004</v>
      </c>
      <c r="I351" s="14">
        <f t="shared" si="5"/>
        <v>1</v>
      </c>
    </row>
    <row r="352" spans="1:9" ht="12.95" customHeight="1" x14ac:dyDescent="0.2">
      <c r="A352" s="4">
        <v>10201</v>
      </c>
      <c r="B352" s="3" t="s">
        <v>1520</v>
      </c>
      <c r="C352" s="3" t="s">
        <v>799</v>
      </c>
      <c r="D352" s="3" t="s">
        <v>1163</v>
      </c>
      <c r="E352" s="3" t="s">
        <v>1438</v>
      </c>
      <c r="F352" s="1" t="s">
        <v>2260</v>
      </c>
      <c r="G352" s="6">
        <v>529.08000000000004</v>
      </c>
      <c r="H352" s="6">
        <v>529.08000000000004</v>
      </c>
      <c r="I352" s="14">
        <f t="shared" si="5"/>
        <v>1</v>
      </c>
    </row>
    <row r="353" spans="1:9" ht="12.95" customHeight="1" x14ac:dyDescent="0.2">
      <c r="A353" s="4">
        <v>10201</v>
      </c>
      <c r="B353" s="3" t="s">
        <v>1520</v>
      </c>
      <c r="C353" s="3" t="s">
        <v>2292</v>
      </c>
      <c r="D353" s="3" t="s">
        <v>2292</v>
      </c>
      <c r="E353" s="3" t="s">
        <v>524</v>
      </c>
      <c r="F353" s="1" t="s">
        <v>2260</v>
      </c>
      <c r="G353" s="6">
        <v>200</v>
      </c>
      <c r="H353" s="6">
        <v>200</v>
      </c>
      <c r="I353" s="14">
        <f t="shared" si="5"/>
        <v>1</v>
      </c>
    </row>
    <row r="354" spans="1:9" ht="12.95" customHeight="1" x14ac:dyDescent="0.2">
      <c r="A354" s="4">
        <v>10201</v>
      </c>
      <c r="B354" s="3" t="s">
        <v>1520</v>
      </c>
      <c r="C354" s="3" t="s">
        <v>2292</v>
      </c>
      <c r="D354" s="3" t="s">
        <v>2292</v>
      </c>
      <c r="E354" s="3" t="s">
        <v>524</v>
      </c>
      <c r="F354" s="1" t="s">
        <v>2260</v>
      </c>
      <c r="G354" s="10">
        <v>-40</v>
      </c>
      <c r="H354" s="10">
        <v>-40</v>
      </c>
      <c r="I354" s="14">
        <f t="shared" si="5"/>
        <v>1</v>
      </c>
    </row>
    <row r="355" spans="1:9" ht="12.95" customHeight="1" x14ac:dyDescent="0.2">
      <c r="A355" s="4">
        <v>10206</v>
      </c>
      <c r="B355" s="3" t="s">
        <v>993</v>
      </c>
      <c r="C355" s="3" t="s">
        <v>1496</v>
      </c>
      <c r="D355" s="3" t="s">
        <v>2089</v>
      </c>
      <c r="E355" s="3" t="s">
        <v>2232</v>
      </c>
      <c r="F355" s="1" t="s">
        <v>2260</v>
      </c>
      <c r="G355" s="6">
        <v>775</v>
      </c>
      <c r="H355" s="6">
        <v>775</v>
      </c>
      <c r="I355" s="14">
        <f t="shared" si="5"/>
        <v>1</v>
      </c>
    </row>
    <row r="356" spans="1:9" ht="12.95" customHeight="1" x14ac:dyDescent="0.2">
      <c r="A356" s="4">
        <v>10206</v>
      </c>
      <c r="B356" s="3" t="s">
        <v>993</v>
      </c>
      <c r="C356" s="3" t="s">
        <v>799</v>
      </c>
      <c r="D356" s="3" t="s">
        <v>1163</v>
      </c>
      <c r="E356" s="3" t="s">
        <v>719</v>
      </c>
      <c r="F356" s="1" t="s">
        <v>2260</v>
      </c>
      <c r="G356" s="6">
        <v>767.57</v>
      </c>
      <c r="H356" s="6">
        <v>767.57</v>
      </c>
      <c r="I356" s="14">
        <f t="shared" si="5"/>
        <v>1</v>
      </c>
    </row>
    <row r="357" spans="1:9" ht="12.95" customHeight="1" x14ac:dyDescent="0.2">
      <c r="A357" s="4">
        <v>10206</v>
      </c>
      <c r="B357" s="3" t="s">
        <v>993</v>
      </c>
      <c r="C357" s="3" t="s">
        <v>183</v>
      </c>
      <c r="D357" s="3" t="s">
        <v>1163</v>
      </c>
      <c r="E357" s="3" t="s">
        <v>1861</v>
      </c>
      <c r="F357" s="1" t="s">
        <v>2260</v>
      </c>
      <c r="G357" s="7">
        <v>48.72</v>
      </c>
      <c r="H357" s="7">
        <v>48.72</v>
      </c>
      <c r="I357" s="14">
        <f t="shared" si="5"/>
        <v>1</v>
      </c>
    </row>
    <row r="358" spans="1:9" ht="12.95" customHeight="1" x14ac:dyDescent="0.2">
      <c r="A358" s="4">
        <v>10208</v>
      </c>
      <c r="B358" s="3" t="s">
        <v>136</v>
      </c>
      <c r="C358" s="3" t="s">
        <v>416</v>
      </c>
      <c r="D358" s="3" t="s">
        <v>1163</v>
      </c>
      <c r="E358" s="3" t="s">
        <v>522</v>
      </c>
      <c r="F358" s="1" t="s">
        <v>2260</v>
      </c>
      <c r="G358" s="6">
        <v>108.15</v>
      </c>
      <c r="H358" s="6">
        <v>108.15</v>
      </c>
      <c r="I358" s="14">
        <f t="shared" si="5"/>
        <v>1</v>
      </c>
    </row>
    <row r="359" spans="1:9" ht="12.95" customHeight="1" x14ac:dyDescent="0.2">
      <c r="A359" s="4">
        <v>10208</v>
      </c>
      <c r="B359" s="3" t="s">
        <v>136</v>
      </c>
      <c r="C359" s="3" t="s">
        <v>1035</v>
      </c>
      <c r="D359" s="3" t="s">
        <v>1663</v>
      </c>
      <c r="E359" s="3" t="s">
        <v>2044</v>
      </c>
      <c r="F359" s="1" t="s">
        <v>2260</v>
      </c>
      <c r="G359" s="6">
        <v>200</v>
      </c>
      <c r="H359" s="6">
        <v>200</v>
      </c>
      <c r="I359" s="14">
        <f t="shared" si="5"/>
        <v>1</v>
      </c>
    </row>
    <row r="360" spans="1:9" ht="12.95" customHeight="1" x14ac:dyDescent="0.2">
      <c r="A360" s="4">
        <v>10208</v>
      </c>
      <c r="B360" s="3" t="s">
        <v>136</v>
      </c>
      <c r="C360" s="3" t="s">
        <v>799</v>
      </c>
      <c r="D360" s="3" t="s">
        <v>1163</v>
      </c>
      <c r="E360" s="3" t="s">
        <v>1469</v>
      </c>
      <c r="F360" s="1" t="s">
        <v>2260</v>
      </c>
      <c r="G360" s="6">
        <v>347.8</v>
      </c>
      <c r="H360" s="6">
        <v>347.8</v>
      </c>
      <c r="I360" s="14">
        <f t="shared" si="5"/>
        <v>1</v>
      </c>
    </row>
    <row r="361" spans="1:9" ht="12.95" customHeight="1" x14ac:dyDescent="0.2">
      <c r="A361" s="4">
        <v>10213</v>
      </c>
      <c r="B361" s="3" t="s">
        <v>677</v>
      </c>
      <c r="C361" s="3" t="s">
        <v>799</v>
      </c>
      <c r="D361" s="3" t="s">
        <v>1163</v>
      </c>
      <c r="E361" s="4">
        <v>10213</v>
      </c>
      <c r="F361" s="1" t="s">
        <v>2260</v>
      </c>
      <c r="G361" s="6">
        <v>454.77</v>
      </c>
      <c r="H361" s="6">
        <v>454.77</v>
      </c>
      <c r="I361" s="14">
        <f t="shared" si="5"/>
        <v>1</v>
      </c>
    </row>
    <row r="362" spans="1:9" ht="12.95" customHeight="1" x14ac:dyDescent="0.2">
      <c r="A362" s="4">
        <v>10216</v>
      </c>
      <c r="B362" s="3" t="s">
        <v>794</v>
      </c>
      <c r="C362" s="3" t="s">
        <v>556</v>
      </c>
      <c r="D362" s="3" t="s">
        <v>1163</v>
      </c>
      <c r="E362" s="3" t="s">
        <v>1954</v>
      </c>
      <c r="F362" s="1" t="s">
        <v>2260</v>
      </c>
      <c r="G362" s="7">
        <v>32.14</v>
      </c>
      <c r="H362" s="7">
        <v>32.14</v>
      </c>
      <c r="I362" s="14">
        <f t="shared" si="5"/>
        <v>1</v>
      </c>
    </row>
    <row r="363" spans="1:9" ht="12.95" customHeight="1" x14ac:dyDescent="0.2">
      <c r="A363" s="4">
        <v>10216</v>
      </c>
      <c r="B363" s="3" t="s">
        <v>794</v>
      </c>
      <c r="C363" s="3" t="s">
        <v>183</v>
      </c>
      <c r="D363" s="3" t="s">
        <v>1163</v>
      </c>
      <c r="E363" s="3" t="s">
        <v>443</v>
      </c>
      <c r="F363" s="1" t="s">
        <v>2260</v>
      </c>
      <c r="G363" s="7">
        <v>48.72</v>
      </c>
      <c r="H363" s="7">
        <v>48.72</v>
      </c>
      <c r="I363" s="14">
        <f t="shared" si="5"/>
        <v>1</v>
      </c>
    </row>
    <row r="364" spans="1:9" ht="12.95" customHeight="1" x14ac:dyDescent="0.2">
      <c r="A364" s="4">
        <v>10216</v>
      </c>
      <c r="B364" s="3" t="s">
        <v>794</v>
      </c>
      <c r="C364" s="3" t="s">
        <v>2292</v>
      </c>
      <c r="D364" s="3" t="s">
        <v>1163</v>
      </c>
      <c r="E364" s="3" t="s">
        <v>1829</v>
      </c>
      <c r="F364" s="1" t="s">
        <v>2260</v>
      </c>
      <c r="G364" s="7">
        <v>51.25</v>
      </c>
      <c r="H364" s="7">
        <v>51.25</v>
      </c>
      <c r="I364" s="14">
        <f t="shared" si="5"/>
        <v>1</v>
      </c>
    </row>
    <row r="365" spans="1:9" ht="12.95" customHeight="1" x14ac:dyDescent="0.2">
      <c r="A365" s="4">
        <v>10216</v>
      </c>
      <c r="B365" s="3" t="s">
        <v>794</v>
      </c>
      <c r="C365" s="3" t="s">
        <v>2292</v>
      </c>
      <c r="D365" s="3" t="s">
        <v>1163</v>
      </c>
      <c r="E365" s="3" t="s">
        <v>1829</v>
      </c>
      <c r="F365" s="1" t="s">
        <v>2260</v>
      </c>
      <c r="G365" s="6">
        <v>210.13</v>
      </c>
      <c r="H365" s="6">
        <v>210.13</v>
      </c>
      <c r="I365" s="14">
        <f t="shared" si="5"/>
        <v>1</v>
      </c>
    </row>
    <row r="366" spans="1:9" ht="12.95" customHeight="1" x14ac:dyDescent="0.2">
      <c r="A366" s="4">
        <v>10216</v>
      </c>
      <c r="B366" s="3" t="s">
        <v>794</v>
      </c>
      <c r="C366" s="3" t="s">
        <v>1251</v>
      </c>
      <c r="D366" s="3" t="s">
        <v>1163</v>
      </c>
      <c r="E366" s="3" t="s">
        <v>1976</v>
      </c>
      <c r="F366" s="1" t="s">
        <v>2260</v>
      </c>
      <c r="G366" s="7">
        <v>56.75</v>
      </c>
      <c r="H366" s="7">
        <v>56.75</v>
      </c>
      <c r="I366" s="14">
        <f t="shared" si="5"/>
        <v>1</v>
      </c>
    </row>
    <row r="367" spans="1:9" ht="12.95" customHeight="1" x14ac:dyDescent="0.2">
      <c r="A367" s="4">
        <v>10216</v>
      </c>
      <c r="B367" s="3" t="s">
        <v>794</v>
      </c>
      <c r="C367" s="3" t="s">
        <v>799</v>
      </c>
      <c r="D367" s="3" t="s">
        <v>1163</v>
      </c>
      <c r="E367" s="3" t="s">
        <v>882</v>
      </c>
      <c r="F367" s="1" t="s">
        <v>2260</v>
      </c>
      <c r="G367" s="5">
        <v>1010.83</v>
      </c>
      <c r="H367" s="5">
        <v>1010.83</v>
      </c>
      <c r="I367" s="14">
        <f t="shared" si="5"/>
        <v>1</v>
      </c>
    </row>
    <row r="368" spans="1:9" ht="12.95" customHeight="1" x14ac:dyDescent="0.2">
      <c r="A368" s="4">
        <v>10216</v>
      </c>
      <c r="B368" s="3" t="s">
        <v>794</v>
      </c>
      <c r="C368" s="3" t="s">
        <v>1740</v>
      </c>
      <c r="D368" s="3" t="s">
        <v>1965</v>
      </c>
      <c r="E368" s="3" t="s">
        <v>1267</v>
      </c>
      <c r="F368" s="1" t="s">
        <v>2260</v>
      </c>
      <c r="G368" s="6">
        <v>100</v>
      </c>
      <c r="H368" s="6">
        <v>100</v>
      </c>
      <c r="I368" s="14">
        <f t="shared" si="5"/>
        <v>1</v>
      </c>
    </row>
    <row r="369" spans="1:9" ht="12.95" customHeight="1" x14ac:dyDescent="0.2">
      <c r="A369" s="4">
        <v>10216</v>
      </c>
      <c r="B369" s="3" t="s">
        <v>794</v>
      </c>
      <c r="C369" s="3" t="s">
        <v>1035</v>
      </c>
      <c r="D369" s="3" t="s">
        <v>1663</v>
      </c>
      <c r="E369" s="3" t="s">
        <v>992</v>
      </c>
      <c r="F369" s="1" t="s">
        <v>2260</v>
      </c>
      <c r="G369" s="6">
        <v>700</v>
      </c>
      <c r="H369" s="6">
        <v>700</v>
      </c>
      <c r="I369" s="14">
        <f t="shared" si="5"/>
        <v>1</v>
      </c>
    </row>
    <row r="370" spans="1:9" ht="12.95" customHeight="1" x14ac:dyDescent="0.2">
      <c r="A370" s="4">
        <v>10224</v>
      </c>
      <c r="B370" s="3" t="s">
        <v>1241</v>
      </c>
      <c r="C370" s="3" t="s">
        <v>183</v>
      </c>
      <c r="D370" s="3" t="s">
        <v>1163</v>
      </c>
      <c r="E370" s="3" t="s">
        <v>1356</v>
      </c>
      <c r="F370" s="1" t="s">
        <v>2260</v>
      </c>
      <c r="G370" s="7">
        <v>47.300000000000004</v>
      </c>
      <c r="H370" s="7">
        <v>47.300000000000004</v>
      </c>
      <c r="I370" s="14">
        <f t="shared" si="5"/>
        <v>1</v>
      </c>
    </row>
    <row r="371" spans="1:9" ht="12.95" customHeight="1" x14ac:dyDescent="0.2">
      <c r="A371" s="4">
        <v>10224</v>
      </c>
      <c r="B371" s="3" t="s">
        <v>1241</v>
      </c>
      <c r="C371" s="3" t="s">
        <v>2305</v>
      </c>
      <c r="D371" s="3" t="s">
        <v>1163</v>
      </c>
      <c r="E371" s="3" t="s">
        <v>293</v>
      </c>
      <c r="F371" s="1" t="s">
        <v>2260</v>
      </c>
      <c r="G371" s="7">
        <v>52.5</v>
      </c>
      <c r="H371" s="7">
        <v>52.5</v>
      </c>
      <c r="I371" s="14">
        <f t="shared" si="5"/>
        <v>1</v>
      </c>
    </row>
    <row r="372" spans="1:9" ht="12.95" customHeight="1" x14ac:dyDescent="0.2">
      <c r="A372" s="4">
        <v>10224</v>
      </c>
      <c r="B372" s="3" t="s">
        <v>1241</v>
      </c>
      <c r="C372" s="3" t="s">
        <v>799</v>
      </c>
      <c r="D372" s="3" t="s">
        <v>1163</v>
      </c>
      <c r="E372" s="3" t="s">
        <v>307</v>
      </c>
      <c r="F372" s="1" t="s">
        <v>2260</v>
      </c>
      <c r="G372" s="6">
        <v>854.12</v>
      </c>
      <c r="H372" s="6">
        <v>854.12</v>
      </c>
      <c r="I372" s="14">
        <f t="shared" si="5"/>
        <v>1</v>
      </c>
    </row>
    <row r="373" spans="1:9" ht="12.95" customHeight="1" x14ac:dyDescent="0.2">
      <c r="A373" s="4">
        <v>10224</v>
      </c>
      <c r="B373" s="3" t="s">
        <v>1241</v>
      </c>
      <c r="C373" s="3" t="s">
        <v>1898</v>
      </c>
      <c r="D373" s="3" t="s">
        <v>1163</v>
      </c>
      <c r="E373" s="3" t="s">
        <v>981</v>
      </c>
      <c r="F373" s="1" t="s">
        <v>2260</v>
      </c>
      <c r="G373" s="6">
        <v>179.38</v>
      </c>
      <c r="H373" s="6">
        <v>179.38</v>
      </c>
      <c r="I373" s="14">
        <f t="shared" si="5"/>
        <v>1</v>
      </c>
    </row>
    <row r="374" spans="1:9" ht="12.95" customHeight="1" x14ac:dyDescent="0.2">
      <c r="A374" s="4">
        <v>10224</v>
      </c>
      <c r="B374" s="3" t="s">
        <v>1241</v>
      </c>
      <c r="C374" s="3" t="s">
        <v>1740</v>
      </c>
      <c r="D374" s="3" t="s">
        <v>1163</v>
      </c>
      <c r="E374" s="3" t="s">
        <v>182</v>
      </c>
      <c r="F374" s="1" t="s">
        <v>2260</v>
      </c>
      <c r="G374" s="6">
        <v>102.5</v>
      </c>
      <c r="H374" s="6">
        <v>102.5</v>
      </c>
      <c r="I374" s="14">
        <f t="shared" si="5"/>
        <v>1</v>
      </c>
    </row>
    <row r="375" spans="1:9" ht="12.95" customHeight="1" x14ac:dyDescent="0.2">
      <c r="A375" s="4">
        <v>10228</v>
      </c>
      <c r="B375" s="3" t="s">
        <v>247</v>
      </c>
      <c r="C375" s="3" t="s">
        <v>2305</v>
      </c>
      <c r="D375" s="3" t="s">
        <v>1163</v>
      </c>
      <c r="E375" s="3" t="s">
        <v>471</v>
      </c>
      <c r="F375" s="1" t="s">
        <v>2260</v>
      </c>
      <c r="G375" s="7">
        <v>52.5</v>
      </c>
      <c r="H375" s="7">
        <v>52.5</v>
      </c>
      <c r="I375" s="14">
        <f t="shared" si="5"/>
        <v>1</v>
      </c>
    </row>
    <row r="376" spans="1:9" ht="12.95" customHeight="1" x14ac:dyDescent="0.2">
      <c r="A376" s="4">
        <v>10228</v>
      </c>
      <c r="B376" s="3" t="s">
        <v>247</v>
      </c>
      <c r="C376" s="3" t="s">
        <v>1964</v>
      </c>
      <c r="D376" s="3" t="s">
        <v>1163</v>
      </c>
      <c r="E376" s="3" t="s">
        <v>1632</v>
      </c>
      <c r="F376" s="1" t="s">
        <v>2260</v>
      </c>
      <c r="G376" s="6">
        <v>116.78</v>
      </c>
      <c r="H376" s="6">
        <v>116.78</v>
      </c>
      <c r="I376" s="14">
        <f t="shared" si="5"/>
        <v>1</v>
      </c>
    </row>
    <row r="377" spans="1:9" ht="18.95" customHeight="1" x14ac:dyDescent="0.2">
      <c r="A377" s="4">
        <v>10228</v>
      </c>
      <c r="B377" s="3" t="s">
        <v>247</v>
      </c>
      <c r="C377" s="3" t="s">
        <v>1251</v>
      </c>
      <c r="D377" s="3" t="s">
        <v>1163</v>
      </c>
      <c r="E377" s="3" t="s">
        <v>1166</v>
      </c>
      <c r="F377" s="1" t="s">
        <v>2260</v>
      </c>
      <c r="G377" s="7">
        <v>56.75</v>
      </c>
      <c r="H377" s="7">
        <v>56.75</v>
      </c>
      <c r="I377" s="14">
        <f t="shared" si="5"/>
        <v>1</v>
      </c>
    </row>
    <row r="378" spans="1:9" ht="18.95" customHeight="1" x14ac:dyDescent="0.2">
      <c r="A378" s="4">
        <v>10228</v>
      </c>
      <c r="B378" s="3" t="s">
        <v>247</v>
      </c>
      <c r="C378" s="3" t="s">
        <v>799</v>
      </c>
      <c r="D378" s="3" t="s">
        <v>1163</v>
      </c>
      <c r="E378" s="3" t="s">
        <v>98</v>
      </c>
      <c r="F378" s="1" t="s">
        <v>2260</v>
      </c>
      <c r="G378" s="6">
        <v>485.01</v>
      </c>
      <c r="H378" s="6">
        <v>485.01</v>
      </c>
      <c r="I378" s="14">
        <f t="shared" si="5"/>
        <v>1</v>
      </c>
    </row>
    <row r="379" spans="1:9" ht="14.1" customHeight="1" x14ac:dyDescent="0.2">
      <c r="A379" s="4">
        <v>10231</v>
      </c>
      <c r="B379" s="3" t="s">
        <v>35</v>
      </c>
      <c r="C379" s="3" t="s">
        <v>799</v>
      </c>
      <c r="D379" s="3" t="s">
        <v>1163</v>
      </c>
      <c r="E379" s="3" t="s">
        <v>1472</v>
      </c>
      <c r="F379" s="1" t="s">
        <v>2260</v>
      </c>
      <c r="G379" s="6">
        <v>682.71</v>
      </c>
      <c r="H379" s="6">
        <v>682.71</v>
      </c>
      <c r="I379" s="14">
        <f t="shared" si="5"/>
        <v>1</v>
      </c>
    </row>
    <row r="380" spans="1:9" ht="14.1" customHeight="1" x14ac:dyDescent="0.2">
      <c r="A380" s="4">
        <v>10236</v>
      </c>
      <c r="B380" s="3" t="s">
        <v>1444</v>
      </c>
      <c r="C380" s="3" t="s">
        <v>183</v>
      </c>
      <c r="D380" s="3" t="s">
        <v>1163</v>
      </c>
      <c r="E380" s="3" t="s">
        <v>473</v>
      </c>
      <c r="F380" s="1" t="s">
        <v>2260</v>
      </c>
      <c r="G380" s="7">
        <v>32.44</v>
      </c>
      <c r="H380" s="7">
        <v>32.44</v>
      </c>
      <c r="I380" s="14">
        <f t="shared" si="5"/>
        <v>1</v>
      </c>
    </row>
    <row r="381" spans="1:9" ht="12.95" customHeight="1" x14ac:dyDescent="0.2">
      <c r="A381" s="4">
        <v>10236</v>
      </c>
      <c r="B381" s="3" t="s">
        <v>1444</v>
      </c>
      <c r="C381" s="3" t="s">
        <v>1964</v>
      </c>
      <c r="D381" s="3" t="s">
        <v>1163</v>
      </c>
      <c r="E381" s="3" t="s">
        <v>2073</v>
      </c>
      <c r="F381" s="1" t="s">
        <v>2260</v>
      </c>
      <c r="G381" s="6">
        <v>102.5</v>
      </c>
      <c r="H381" s="6">
        <v>102.5</v>
      </c>
      <c r="I381" s="14">
        <f t="shared" si="5"/>
        <v>1</v>
      </c>
    </row>
    <row r="382" spans="1:9" ht="12.95" customHeight="1" x14ac:dyDescent="0.2">
      <c r="A382" s="4">
        <v>10236</v>
      </c>
      <c r="B382" s="3" t="s">
        <v>1444</v>
      </c>
      <c r="C382" s="3" t="s">
        <v>799</v>
      </c>
      <c r="D382" s="3" t="s">
        <v>1163</v>
      </c>
      <c r="E382" s="3" t="s">
        <v>2060</v>
      </c>
      <c r="F382" s="1" t="s">
        <v>2260</v>
      </c>
      <c r="G382" s="6">
        <v>256.25</v>
      </c>
      <c r="H382" s="6">
        <v>256.25</v>
      </c>
      <c r="I382" s="14">
        <f t="shared" si="5"/>
        <v>1</v>
      </c>
    </row>
    <row r="383" spans="1:9" ht="12.95" customHeight="1" x14ac:dyDescent="0.2">
      <c r="A383" s="4">
        <v>10236</v>
      </c>
      <c r="B383" s="3" t="s">
        <v>1444</v>
      </c>
      <c r="C383" s="3" t="s">
        <v>1898</v>
      </c>
      <c r="D383" s="3" t="s">
        <v>1163</v>
      </c>
      <c r="E383" s="3" t="s">
        <v>390</v>
      </c>
      <c r="F383" s="1" t="s">
        <v>2260</v>
      </c>
      <c r="G383" s="6">
        <v>224.86</v>
      </c>
      <c r="H383" s="6">
        <v>224.86</v>
      </c>
      <c r="I383" s="14">
        <f t="shared" si="5"/>
        <v>1</v>
      </c>
    </row>
    <row r="384" spans="1:9" ht="12.95" customHeight="1" x14ac:dyDescent="0.2">
      <c r="A384" s="4">
        <v>10236</v>
      </c>
      <c r="B384" s="3" t="s">
        <v>1444</v>
      </c>
      <c r="C384" s="3" t="s">
        <v>1740</v>
      </c>
      <c r="D384" s="3" t="s">
        <v>1163</v>
      </c>
      <c r="E384" s="3" t="s">
        <v>743</v>
      </c>
      <c r="F384" s="1" t="s">
        <v>2260</v>
      </c>
      <c r="G384" s="6">
        <v>105.06</v>
      </c>
      <c r="H384" s="6">
        <v>105.06</v>
      </c>
      <c r="I384" s="14">
        <f t="shared" si="5"/>
        <v>1</v>
      </c>
    </row>
    <row r="385" spans="1:9" ht="12.95" customHeight="1" x14ac:dyDescent="0.2">
      <c r="A385" s="4">
        <v>10236</v>
      </c>
      <c r="B385" s="3" t="s">
        <v>1444</v>
      </c>
      <c r="C385" s="3" t="s">
        <v>183</v>
      </c>
      <c r="D385" s="3" t="s">
        <v>1163</v>
      </c>
      <c r="E385" s="3" t="s">
        <v>473</v>
      </c>
      <c r="F385" s="1" t="s">
        <v>2260</v>
      </c>
      <c r="G385" s="10">
        <v>-10</v>
      </c>
      <c r="H385" s="10">
        <v>-10</v>
      </c>
      <c r="I385" s="14">
        <f t="shared" si="5"/>
        <v>1</v>
      </c>
    </row>
    <row r="386" spans="1:9" ht="12.95" customHeight="1" x14ac:dyDescent="0.2">
      <c r="A386" s="4">
        <v>10236</v>
      </c>
      <c r="B386" s="3" t="s">
        <v>1444</v>
      </c>
      <c r="C386" s="3" t="s">
        <v>1247</v>
      </c>
      <c r="D386" s="3" t="s">
        <v>1163</v>
      </c>
      <c r="E386" s="3" t="s">
        <v>149</v>
      </c>
      <c r="F386" s="1" t="s">
        <v>2260</v>
      </c>
      <c r="G386" s="6">
        <v>200</v>
      </c>
      <c r="H386" s="6">
        <v>200</v>
      </c>
      <c r="I386" s="14">
        <f t="shared" si="5"/>
        <v>1</v>
      </c>
    </row>
    <row r="387" spans="1:9" ht="12.95" customHeight="1" x14ac:dyDescent="0.2">
      <c r="A387" s="4">
        <v>10236</v>
      </c>
      <c r="B387" s="3" t="s">
        <v>1444</v>
      </c>
      <c r="C387" s="3" t="s">
        <v>799</v>
      </c>
      <c r="D387" s="3" t="s">
        <v>1163</v>
      </c>
      <c r="E387" s="3" t="s">
        <v>1909</v>
      </c>
      <c r="F387" s="1" t="s">
        <v>2260</v>
      </c>
      <c r="G387" s="6">
        <v>760.55000000000007</v>
      </c>
      <c r="H387" s="6">
        <v>760.55000000000007</v>
      </c>
      <c r="I387" s="14">
        <f t="shared" ref="I387:I450" si="6">G387/H387</f>
        <v>1</v>
      </c>
    </row>
    <row r="388" spans="1:9" ht="12.95" customHeight="1" x14ac:dyDescent="0.2">
      <c r="A388" s="4">
        <v>10236</v>
      </c>
      <c r="B388" s="3" t="s">
        <v>1444</v>
      </c>
      <c r="C388" s="3" t="s">
        <v>73</v>
      </c>
      <c r="D388" s="3" t="s">
        <v>1163</v>
      </c>
      <c r="E388" s="3" t="s">
        <v>2060</v>
      </c>
      <c r="F388" s="1" t="s">
        <v>2260</v>
      </c>
      <c r="G388" s="7">
        <v>50</v>
      </c>
      <c r="H388" s="7">
        <v>50</v>
      </c>
      <c r="I388" s="14">
        <f t="shared" si="6"/>
        <v>1</v>
      </c>
    </row>
    <row r="389" spans="1:9" ht="12.95" customHeight="1" x14ac:dyDescent="0.2">
      <c r="A389" s="4">
        <v>10237</v>
      </c>
      <c r="B389" s="3" t="s">
        <v>312</v>
      </c>
      <c r="C389" s="3" t="s">
        <v>183</v>
      </c>
      <c r="D389" s="3" t="s">
        <v>1163</v>
      </c>
      <c r="E389" s="3" t="s">
        <v>1440</v>
      </c>
      <c r="F389" s="1" t="s">
        <v>2260</v>
      </c>
      <c r="G389" s="7">
        <v>36.230000000000004</v>
      </c>
      <c r="H389" s="7">
        <v>36.230000000000004</v>
      </c>
      <c r="I389" s="14">
        <f t="shared" si="6"/>
        <v>1</v>
      </c>
    </row>
    <row r="390" spans="1:9" ht="12.95" customHeight="1" x14ac:dyDescent="0.2">
      <c r="A390" s="4">
        <v>10237</v>
      </c>
      <c r="B390" s="3" t="s">
        <v>312</v>
      </c>
      <c r="C390" s="3" t="s">
        <v>1903</v>
      </c>
      <c r="D390" s="3" t="s">
        <v>1163</v>
      </c>
      <c r="E390" s="3" t="s">
        <v>590</v>
      </c>
      <c r="F390" s="1" t="s">
        <v>2260</v>
      </c>
      <c r="G390" s="7">
        <v>55.97</v>
      </c>
      <c r="H390" s="7">
        <v>55.97</v>
      </c>
      <c r="I390" s="14">
        <f t="shared" si="6"/>
        <v>1</v>
      </c>
    </row>
    <row r="391" spans="1:9" ht="12.95" customHeight="1" x14ac:dyDescent="0.2">
      <c r="A391" s="4">
        <v>10237</v>
      </c>
      <c r="B391" s="3" t="s">
        <v>312</v>
      </c>
      <c r="C391" s="3" t="s">
        <v>1964</v>
      </c>
      <c r="D391" s="3" t="s">
        <v>1163</v>
      </c>
      <c r="E391" s="3" t="s">
        <v>611</v>
      </c>
      <c r="F391" s="1" t="s">
        <v>2260</v>
      </c>
      <c r="G391" s="6">
        <v>108.22</v>
      </c>
      <c r="H391" s="6">
        <v>108.22</v>
      </c>
      <c r="I391" s="14">
        <f t="shared" si="6"/>
        <v>1</v>
      </c>
    </row>
    <row r="392" spans="1:9" ht="12.95" customHeight="1" x14ac:dyDescent="0.2">
      <c r="A392" s="4">
        <v>10237</v>
      </c>
      <c r="B392" s="3" t="s">
        <v>312</v>
      </c>
      <c r="C392" s="3" t="s">
        <v>799</v>
      </c>
      <c r="D392" s="3" t="s">
        <v>1163</v>
      </c>
      <c r="E392" s="3" t="s">
        <v>1440</v>
      </c>
      <c r="F392" s="1" t="s">
        <v>2260</v>
      </c>
      <c r="G392" s="6">
        <v>654.99</v>
      </c>
      <c r="H392" s="6">
        <v>654.99</v>
      </c>
      <c r="I392" s="14">
        <f t="shared" si="6"/>
        <v>1</v>
      </c>
    </row>
    <row r="393" spans="1:9" ht="12.95" customHeight="1" x14ac:dyDescent="0.2">
      <c r="A393" s="4">
        <v>10237</v>
      </c>
      <c r="B393" s="3" t="s">
        <v>312</v>
      </c>
      <c r="C393" s="3" t="s">
        <v>1740</v>
      </c>
      <c r="D393" s="3" t="s">
        <v>1163</v>
      </c>
      <c r="E393" s="3" t="s">
        <v>528</v>
      </c>
      <c r="F393" s="1" t="s">
        <v>2260</v>
      </c>
      <c r="G393" s="6">
        <v>210.13</v>
      </c>
      <c r="H393" s="6">
        <v>210.13</v>
      </c>
      <c r="I393" s="14">
        <f t="shared" si="6"/>
        <v>1</v>
      </c>
    </row>
    <row r="394" spans="1:9" ht="12.95" customHeight="1" x14ac:dyDescent="0.2">
      <c r="A394" s="4">
        <v>10238</v>
      </c>
      <c r="B394" s="3" t="s">
        <v>1809</v>
      </c>
      <c r="C394" s="3" t="s">
        <v>183</v>
      </c>
      <c r="D394" s="3" t="s">
        <v>1163</v>
      </c>
      <c r="E394" s="3" t="s">
        <v>126</v>
      </c>
      <c r="F394" s="1" t="s">
        <v>2260</v>
      </c>
      <c r="G394" s="7">
        <v>36.230000000000004</v>
      </c>
      <c r="H394" s="7">
        <v>36.230000000000004</v>
      </c>
      <c r="I394" s="14">
        <f t="shared" si="6"/>
        <v>1</v>
      </c>
    </row>
    <row r="395" spans="1:9" ht="12.95" customHeight="1" x14ac:dyDescent="0.2">
      <c r="A395" s="4">
        <v>10238</v>
      </c>
      <c r="B395" s="3" t="s">
        <v>1809</v>
      </c>
      <c r="C395" s="3" t="s">
        <v>1964</v>
      </c>
      <c r="D395" s="3" t="s">
        <v>1163</v>
      </c>
      <c r="E395" s="3" t="s">
        <v>1556</v>
      </c>
      <c r="F395" s="1" t="s">
        <v>2260</v>
      </c>
      <c r="G395" s="6">
        <v>108.22</v>
      </c>
      <c r="H395" s="6">
        <v>108.22</v>
      </c>
      <c r="I395" s="14">
        <f t="shared" si="6"/>
        <v>1</v>
      </c>
    </row>
    <row r="396" spans="1:9" ht="12.95" customHeight="1" x14ac:dyDescent="0.2">
      <c r="A396" s="4">
        <v>10238</v>
      </c>
      <c r="B396" s="3" t="s">
        <v>1809</v>
      </c>
      <c r="C396" s="3" t="s">
        <v>1898</v>
      </c>
      <c r="D396" s="3" t="s">
        <v>1163</v>
      </c>
      <c r="E396" s="3" t="s">
        <v>2226</v>
      </c>
      <c r="F396" s="1" t="s">
        <v>2260</v>
      </c>
      <c r="G396" s="6">
        <v>236.4</v>
      </c>
      <c r="H396" s="6">
        <v>236.4</v>
      </c>
      <c r="I396" s="14">
        <f t="shared" si="6"/>
        <v>1</v>
      </c>
    </row>
    <row r="397" spans="1:9" ht="12.95" customHeight="1" x14ac:dyDescent="0.2">
      <c r="A397" s="4">
        <v>10238</v>
      </c>
      <c r="B397" s="3" t="s">
        <v>1809</v>
      </c>
      <c r="C397" s="3" t="s">
        <v>1740</v>
      </c>
      <c r="D397" s="3" t="s">
        <v>1163</v>
      </c>
      <c r="E397" s="3" t="s">
        <v>377</v>
      </c>
      <c r="F397" s="1" t="s">
        <v>2260</v>
      </c>
      <c r="G397" s="6">
        <v>105.06</v>
      </c>
      <c r="H397" s="6">
        <v>105.06</v>
      </c>
      <c r="I397" s="14">
        <f t="shared" si="6"/>
        <v>1</v>
      </c>
    </row>
    <row r="398" spans="1:9" ht="12.95" customHeight="1" x14ac:dyDescent="0.2">
      <c r="A398" s="4">
        <v>10238</v>
      </c>
      <c r="B398" s="3" t="s">
        <v>1809</v>
      </c>
      <c r="C398" s="3" t="s">
        <v>1247</v>
      </c>
      <c r="D398" s="3" t="s">
        <v>1163</v>
      </c>
      <c r="E398" s="3" t="s">
        <v>1147</v>
      </c>
      <c r="F398" s="1" t="s">
        <v>2260</v>
      </c>
      <c r="G398" s="6">
        <v>200</v>
      </c>
      <c r="H398" s="6">
        <v>200</v>
      </c>
      <c r="I398" s="14">
        <f t="shared" si="6"/>
        <v>1</v>
      </c>
    </row>
    <row r="399" spans="1:9" ht="12.95" customHeight="1" x14ac:dyDescent="0.2">
      <c r="A399" s="4">
        <v>10238</v>
      </c>
      <c r="B399" s="3" t="s">
        <v>1809</v>
      </c>
      <c r="C399" s="3" t="s">
        <v>1898</v>
      </c>
      <c r="D399" s="3" t="s">
        <v>1163</v>
      </c>
      <c r="E399" s="3" t="s">
        <v>2226</v>
      </c>
      <c r="F399" s="1" t="s">
        <v>2260</v>
      </c>
      <c r="G399" s="10">
        <v>-10</v>
      </c>
      <c r="H399" s="10">
        <v>-10</v>
      </c>
      <c r="I399" s="14">
        <f t="shared" si="6"/>
        <v>1</v>
      </c>
    </row>
    <row r="400" spans="1:9" ht="12.95" customHeight="1" x14ac:dyDescent="0.2">
      <c r="A400" s="4">
        <v>10238</v>
      </c>
      <c r="B400" s="3" t="s">
        <v>1809</v>
      </c>
      <c r="C400" s="3" t="s">
        <v>416</v>
      </c>
      <c r="D400" s="3" t="s">
        <v>1163</v>
      </c>
      <c r="E400" s="3" t="s">
        <v>873</v>
      </c>
      <c r="F400" s="1" t="s">
        <v>2260</v>
      </c>
      <c r="G400" s="6">
        <v>100</v>
      </c>
      <c r="H400" s="6">
        <v>100</v>
      </c>
      <c r="I400" s="14">
        <f t="shared" si="6"/>
        <v>1</v>
      </c>
    </row>
    <row r="401" spans="1:9" ht="12.95" customHeight="1" x14ac:dyDescent="0.2">
      <c r="A401" s="4">
        <v>10238</v>
      </c>
      <c r="B401" s="3" t="s">
        <v>1809</v>
      </c>
      <c r="C401" s="3" t="s">
        <v>799</v>
      </c>
      <c r="D401" s="3" t="s">
        <v>1163</v>
      </c>
      <c r="E401" s="3" t="s">
        <v>954</v>
      </c>
      <c r="F401" s="1" t="s">
        <v>2260</v>
      </c>
      <c r="G401" s="6">
        <v>497.43</v>
      </c>
      <c r="H401" s="6">
        <v>497.43</v>
      </c>
      <c r="I401" s="14">
        <f t="shared" si="6"/>
        <v>1</v>
      </c>
    </row>
    <row r="402" spans="1:9" ht="12.95" customHeight="1" x14ac:dyDescent="0.2">
      <c r="A402" s="4">
        <v>10238</v>
      </c>
      <c r="B402" s="3" t="s">
        <v>1809</v>
      </c>
      <c r="C402" s="3" t="s">
        <v>1035</v>
      </c>
      <c r="D402" s="3" t="s">
        <v>1663</v>
      </c>
      <c r="E402" s="3" t="s">
        <v>99</v>
      </c>
      <c r="F402" s="1" t="s">
        <v>2260</v>
      </c>
      <c r="G402" s="6">
        <v>700</v>
      </c>
      <c r="H402" s="6">
        <v>700</v>
      </c>
      <c r="I402" s="14">
        <f t="shared" si="6"/>
        <v>1</v>
      </c>
    </row>
    <row r="403" spans="1:9" ht="12.95" customHeight="1" x14ac:dyDescent="0.2">
      <c r="A403" s="4">
        <v>10240</v>
      </c>
      <c r="B403" s="3" t="s">
        <v>855</v>
      </c>
      <c r="C403" s="3" t="s">
        <v>799</v>
      </c>
      <c r="D403" s="3" t="s">
        <v>1163</v>
      </c>
      <c r="E403" s="3" t="s">
        <v>1542</v>
      </c>
      <c r="F403" s="1" t="s">
        <v>2260</v>
      </c>
      <c r="G403" s="6">
        <v>227.8</v>
      </c>
      <c r="H403" s="6">
        <v>227.8</v>
      </c>
      <c r="I403" s="14">
        <f t="shared" si="6"/>
        <v>1</v>
      </c>
    </row>
    <row r="404" spans="1:9" ht="12.95" customHeight="1" x14ac:dyDescent="0.2">
      <c r="A404" s="4">
        <v>10240</v>
      </c>
      <c r="B404" s="3" t="s">
        <v>855</v>
      </c>
      <c r="C404" s="3" t="s">
        <v>1496</v>
      </c>
      <c r="D404" s="3" t="s">
        <v>1163</v>
      </c>
      <c r="E404" s="3" t="s">
        <v>1542</v>
      </c>
      <c r="F404" s="1" t="s">
        <v>2260</v>
      </c>
      <c r="G404" s="6">
        <v>365.56</v>
      </c>
      <c r="H404" s="6">
        <v>365.56</v>
      </c>
      <c r="I404" s="14">
        <f t="shared" si="6"/>
        <v>1</v>
      </c>
    </row>
    <row r="405" spans="1:9" ht="12.95" customHeight="1" x14ac:dyDescent="0.2">
      <c r="A405" s="4">
        <v>10247</v>
      </c>
      <c r="B405" s="3" t="s">
        <v>734</v>
      </c>
      <c r="C405" s="3" t="s">
        <v>1496</v>
      </c>
      <c r="D405" s="3" t="s">
        <v>2089</v>
      </c>
      <c r="E405" s="3" t="s">
        <v>1570</v>
      </c>
      <c r="F405" s="1" t="s">
        <v>2221</v>
      </c>
      <c r="G405" s="6">
        <v>205</v>
      </c>
      <c r="H405" s="6">
        <v>205</v>
      </c>
      <c r="I405" s="14">
        <f t="shared" si="6"/>
        <v>1</v>
      </c>
    </row>
    <row r="406" spans="1:9" ht="12.95" customHeight="1" x14ac:dyDescent="0.2">
      <c r="A406" s="4">
        <v>10247</v>
      </c>
      <c r="B406" s="3" t="s">
        <v>734</v>
      </c>
      <c r="C406" s="3" t="s">
        <v>799</v>
      </c>
      <c r="D406" s="3" t="s">
        <v>2089</v>
      </c>
      <c r="E406" s="3" t="s">
        <v>1570</v>
      </c>
      <c r="F406" s="1" t="s">
        <v>2221</v>
      </c>
      <c r="G406" s="7">
        <v>92.25</v>
      </c>
      <c r="H406" s="7">
        <v>92.25</v>
      </c>
      <c r="I406" s="14">
        <f t="shared" si="6"/>
        <v>1</v>
      </c>
    </row>
    <row r="407" spans="1:9" ht="12.95" customHeight="1" x14ac:dyDescent="0.2">
      <c r="A407" s="4">
        <v>10249</v>
      </c>
      <c r="B407" s="3" t="s">
        <v>1734</v>
      </c>
      <c r="C407" s="3" t="s">
        <v>556</v>
      </c>
      <c r="D407" s="3" t="s">
        <v>1163</v>
      </c>
      <c r="E407" s="3" t="s">
        <v>2313</v>
      </c>
      <c r="F407" s="1" t="s">
        <v>2260</v>
      </c>
      <c r="G407" s="7">
        <v>41.51</v>
      </c>
      <c r="H407" s="7">
        <v>41.51</v>
      </c>
      <c r="I407" s="14">
        <f t="shared" si="6"/>
        <v>1</v>
      </c>
    </row>
    <row r="408" spans="1:9" ht="12.95" customHeight="1" x14ac:dyDescent="0.2">
      <c r="A408" s="4">
        <v>10249</v>
      </c>
      <c r="B408" s="3" t="s">
        <v>1734</v>
      </c>
      <c r="C408" s="3" t="s">
        <v>183</v>
      </c>
      <c r="D408" s="3" t="s">
        <v>1163</v>
      </c>
      <c r="E408" s="3" t="s">
        <v>1990</v>
      </c>
      <c r="F408" s="1" t="s">
        <v>2260</v>
      </c>
      <c r="G408" s="7">
        <v>36.75</v>
      </c>
      <c r="H408" s="7">
        <v>36.75</v>
      </c>
      <c r="I408" s="14">
        <f t="shared" si="6"/>
        <v>1</v>
      </c>
    </row>
    <row r="409" spans="1:9" ht="12.95" customHeight="1" x14ac:dyDescent="0.2">
      <c r="A409" s="4">
        <v>10249</v>
      </c>
      <c r="B409" s="3" t="s">
        <v>1734</v>
      </c>
      <c r="C409" s="3" t="s">
        <v>1964</v>
      </c>
      <c r="D409" s="3" t="s">
        <v>1163</v>
      </c>
      <c r="E409" s="3" t="s">
        <v>58</v>
      </c>
      <c r="F409" s="1" t="s">
        <v>2260</v>
      </c>
      <c r="G409" s="6">
        <v>116.78</v>
      </c>
      <c r="H409" s="6">
        <v>116.78</v>
      </c>
      <c r="I409" s="14">
        <f t="shared" si="6"/>
        <v>1</v>
      </c>
    </row>
    <row r="410" spans="1:9" ht="12.95" customHeight="1" x14ac:dyDescent="0.2">
      <c r="A410" s="4">
        <v>10249</v>
      </c>
      <c r="B410" s="3" t="s">
        <v>1734</v>
      </c>
      <c r="C410" s="3" t="s">
        <v>1496</v>
      </c>
      <c r="D410" s="3" t="s">
        <v>1163</v>
      </c>
      <c r="E410" s="3" t="s">
        <v>610</v>
      </c>
      <c r="F410" s="1" t="s">
        <v>2260</v>
      </c>
      <c r="G410" s="6">
        <v>737.43000000000006</v>
      </c>
      <c r="H410" s="6">
        <v>737.43000000000006</v>
      </c>
      <c r="I410" s="14">
        <f t="shared" si="6"/>
        <v>1</v>
      </c>
    </row>
    <row r="411" spans="1:9" ht="12.95" customHeight="1" x14ac:dyDescent="0.2">
      <c r="A411" s="4">
        <v>10249</v>
      </c>
      <c r="B411" s="3" t="s">
        <v>1734</v>
      </c>
      <c r="C411" s="3" t="s">
        <v>799</v>
      </c>
      <c r="D411" s="3" t="s">
        <v>1163</v>
      </c>
      <c r="E411" s="3" t="s">
        <v>610</v>
      </c>
      <c r="F411" s="1" t="s">
        <v>2260</v>
      </c>
      <c r="G411" s="6">
        <v>430.8</v>
      </c>
      <c r="H411" s="6">
        <v>430.8</v>
      </c>
      <c r="I411" s="14">
        <f t="shared" si="6"/>
        <v>1</v>
      </c>
    </row>
    <row r="412" spans="1:9" ht="12.95" customHeight="1" x14ac:dyDescent="0.2">
      <c r="A412" s="4">
        <v>10249</v>
      </c>
      <c r="B412" s="3" t="s">
        <v>1734</v>
      </c>
      <c r="C412" s="3" t="s">
        <v>1740</v>
      </c>
      <c r="D412" s="3" t="s">
        <v>1163</v>
      </c>
      <c r="E412" s="3" t="s">
        <v>1121</v>
      </c>
      <c r="F412" s="1" t="s">
        <v>2260</v>
      </c>
      <c r="G412" s="6">
        <v>102.5</v>
      </c>
      <c r="H412" s="6">
        <v>102.5</v>
      </c>
      <c r="I412" s="14">
        <f t="shared" si="6"/>
        <v>1</v>
      </c>
    </row>
    <row r="413" spans="1:9" ht="12.95" customHeight="1" x14ac:dyDescent="0.2">
      <c r="A413" s="4">
        <v>10249</v>
      </c>
      <c r="B413" s="3" t="s">
        <v>1734</v>
      </c>
      <c r="C413" s="3" t="s">
        <v>1247</v>
      </c>
      <c r="D413" s="3" t="s">
        <v>1163</v>
      </c>
      <c r="E413" s="3" t="s">
        <v>1908</v>
      </c>
      <c r="F413" s="1" t="s">
        <v>2260</v>
      </c>
      <c r="G413" s="6">
        <v>200</v>
      </c>
      <c r="H413" s="6">
        <v>200</v>
      </c>
      <c r="I413" s="14">
        <f t="shared" si="6"/>
        <v>1</v>
      </c>
    </row>
    <row r="414" spans="1:9" ht="12.95" customHeight="1" x14ac:dyDescent="0.2">
      <c r="A414" s="4">
        <v>10249</v>
      </c>
      <c r="B414" s="3" t="s">
        <v>1734</v>
      </c>
      <c r="C414" s="3" t="s">
        <v>1035</v>
      </c>
      <c r="D414" s="3" t="s">
        <v>1663</v>
      </c>
      <c r="E414" s="3" t="s">
        <v>838</v>
      </c>
      <c r="F414" s="1" t="s">
        <v>2221</v>
      </c>
      <c r="G414" s="6">
        <v>522.75</v>
      </c>
      <c r="H414" s="6">
        <v>522.75</v>
      </c>
      <c r="I414" s="14">
        <f t="shared" si="6"/>
        <v>1</v>
      </c>
    </row>
    <row r="415" spans="1:9" ht="18.95" customHeight="1" x14ac:dyDescent="0.2">
      <c r="A415" s="4">
        <v>10256</v>
      </c>
      <c r="B415" s="3" t="s">
        <v>1877</v>
      </c>
      <c r="C415" s="3" t="s">
        <v>1271</v>
      </c>
      <c r="D415" s="3" t="s">
        <v>1163</v>
      </c>
      <c r="E415" s="3" t="s">
        <v>502</v>
      </c>
      <c r="F415" s="1" t="s">
        <v>2260</v>
      </c>
      <c r="G415" s="6">
        <v>400</v>
      </c>
      <c r="H415" s="6">
        <v>400</v>
      </c>
      <c r="I415" s="14">
        <f t="shared" si="6"/>
        <v>1</v>
      </c>
    </row>
    <row r="416" spans="1:9" ht="18.95" customHeight="1" x14ac:dyDescent="0.2">
      <c r="A416" s="4">
        <v>10256</v>
      </c>
      <c r="B416" s="3" t="s">
        <v>1877</v>
      </c>
      <c r="C416" s="3" t="s">
        <v>556</v>
      </c>
      <c r="D416" s="3" t="s">
        <v>1163</v>
      </c>
      <c r="E416" s="3" t="s">
        <v>233</v>
      </c>
      <c r="F416" s="1" t="s">
        <v>2260</v>
      </c>
      <c r="G416" s="7">
        <v>41.51</v>
      </c>
      <c r="H416" s="7">
        <v>41.51</v>
      </c>
      <c r="I416" s="14">
        <f t="shared" si="6"/>
        <v>1</v>
      </c>
    </row>
    <row r="417" spans="1:9" ht="14.1" customHeight="1" x14ac:dyDescent="0.2">
      <c r="A417" s="4">
        <v>10256</v>
      </c>
      <c r="B417" s="3" t="s">
        <v>1877</v>
      </c>
      <c r="C417" s="3" t="s">
        <v>183</v>
      </c>
      <c r="D417" s="3" t="s">
        <v>1163</v>
      </c>
      <c r="E417" s="3" t="s">
        <v>1345</v>
      </c>
      <c r="F417" s="1" t="s">
        <v>2260</v>
      </c>
      <c r="G417" s="7">
        <v>48.72</v>
      </c>
      <c r="H417" s="7">
        <v>48.72</v>
      </c>
      <c r="I417" s="14">
        <f t="shared" si="6"/>
        <v>1</v>
      </c>
    </row>
    <row r="418" spans="1:9" ht="14.1" customHeight="1" x14ac:dyDescent="0.2">
      <c r="A418" s="4">
        <v>10256</v>
      </c>
      <c r="B418" s="3" t="s">
        <v>1877</v>
      </c>
      <c r="C418" s="3" t="s">
        <v>1964</v>
      </c>
      <c r="D418" s="3" t="s">
        <v>1163</v>
      </c>
      <c r="E418" s="3" t="s">
        <v>502</v>
      </c>
      <c r="F418" s="1" t="s">
        <v>2260</v>
      </c>
      <c r="G418" s="6">
        <v>116.78</v>
      </c>
      <c r="H418" s="6">
        <v>116.78</v>
      </c>
      <c r="I418" s="14">
        <f t="shared" si="6"/>
        <v>1</v>
      </c>
    </row>
    <row r="419" spans="1:9" ht="12.95" customHeight="1" x14ac:dyDescent="0.2">
      <c r="A419" s="4">
        <v>10256</v>
      </c>
      <c r="B419" s="3" t="s">
        <v>1877</v>
      </c>
      <c r="C419" s="3" t="s">
        <v>799</v>
      </c>
      <c r="D419" s="3" t="s">
        <v>1163</v>
      </c>
      <c r="E419" s="3" t="s">
        <v>502</v>
      </c>
      <c r="F419" s="1" t="s">
        <v>2260</v>
      </c>
      <c r="G419" s="6">
        <v>105.06</v>
      </c>
      <c r="H419" s="6">
        <v>105.06</v>
      </c>
      <c r="I419" s="14">
        <f t="shared" si="6"/>
        <v>1</v>
      </c>
    </row>
    <row r="420" spans="1:9" ht="12.95" customHeight="1" x14ac:dyDescent="0.2">
      <c r="A420" s="4">
        <v>10256</v>
      </c>
      <c r="B420" s="3" t="s">
        <v>1877</v>
      </c>
      <c r="C420" s="3" t="s">
        <v>799</v>
      </c>
      <c r="D420" s="3" t="s">
        <v>1163</v>
      </c>
      <c r="E420" s="3" t="s">
        <v>502</v>
      </c>
      <c r="F420" s="1" t="s">
        <v>2260</v>
      </c>
      <c r="G420" s="6">
        <v>378.22</v>
      </c>
      <c r="H420" s="6">
        <v>378.22</v>
      </c>
      <c r="I420" s="14">
        <f t="shared" si="6"/>
        <v>1</v>
      </c>
    </row>
    <row r="421" spans="1:9" ht="12.95" customHeight="1" x14ac:dyDescent="0.2">
      <c r="A421" s="4">
        <v>10256</v>
      </c>
      <c r="B421" s="3" t="s">
        <v>1877</v>
      </c>
      <c r="C421" s="3" t="s">
        <v>799</v>
      </c>
      <c r="D421" s="3" t="s">
        <v>1163</v>
      </c>
      <c r="E421" s="3" t="s">
        <v>502</v>
      </c>
      <c r="F421" s="1" t="s">
        <v>2260</v>
      </c>
      <c r="G421" s="6">
        <v>451</v>
      </c>
      <c r="H421" s="6">
        <v>451</v>
      </c>
      <c r="I421" s="14">
        <f t="shared" si="6"/>
        <v>1</v>
      </c>
    </row>
    <row r="422" spans="1:9" ht="12.95" customHeight="1" x14ac:dyDescent="0.2">
      <c r="A422" s="4">
        <v>10256</v>
      </c>
      <c r="B422" s="3" t="s">
        <v>1877</v>
      </c>
      <c r="C422" s="3" t="s">
        <v>799</v>
      </c>
      <c r="D422" s="3" t="s">
        <v>1163</v>
      </c>
      <c r="E422" s="3" t="s">
        <v>502</v>
      </c>
      <c r="F422" s="1" t="s">
        <v>2260</v>
      </c>
      <c r="G422" s="6">
        <v>525.31000000000006</v>
      </c>
      <c r="H422" s="6">
        <v>525.31000000000006</v>
      </c>
      <c r="I422" s="14">
        <f t="shared" si="6"/>
        <v>1</v>
      </c>
    </row>
    <row r="423" spans="1:9" ht="12.95" customHeight="1" x14ac:dyDescent="0.2">
      <c r="A423" s="4">
        <v>10256</v>
      </c>
      <c r="B423" s="3" t="s">
        <v>1877</v>
      </c>
      <c r="C423" s="3" t="s">
        <v>799</v>
      </c>
      <c r="D423" s="3" t="s">
        <v>1163</v>
      </c>
      <c r="E423" s="3" t="s">
        <v>502</v>
      </c>
      <c r="F423" s="1" t="s">
        <v>2260</v>
      </c>
      <c r="G423" s="5">
        <v>1262.9100000000001</v>
      </c>
      <c r="H423" s="5">
        <v>1262.9100000000001</v>
      </c>
      <c r="I423" s="14">
        <f t="shared" si="6"/>
        <v>1</v>
      </c>
    </row>
    <row r="424" spans="1:9" ht="12.95" customHeight="1" x14ac:dyDescent="0.2">
      <c r="A424" s="4">
        <v>10256</v>
      </c>
      <c r="B424" s="3" t="s">
        <v>1877</v>
      </c>
      <c r="C424" s="3" t="s">
        <v>1740</v>
      </c>
      <c r="D424" s="3" t="s">
        <v>1965</v>
      </c>
      <c r="E424" s="3" t="s">
        <v>1880</v>
      </c>
      <c r="F424" s="1" t="s">
        <v>2260</v>
      </c>
      <c r="G424" s="6">
        <v>179.66</v>
      </c>
      <c r="H424" s="6">
        <v>179.66</v>
      </c>
      <c r="I424" s="14">
        <f t="shared" si="6"/>
        <v>1</v>
      </c>
    </row>
    <row r="425" spans="1:9" ht="12.95" customHeight="1" x14ac:dyDescent="0.2">
      <c r="A425" s="4">
        <v>10260</v>
      </c>
      <c r="B425" s="3" t="s">
        <v>344</v>
      </c>
      <c r="C425" s="3" t="s">
        <v>1117</v>
      </c>
      <c r="D425" s="3" t="s">
        <v>1163</v>
      </c>
      <c r="E425" s="3" t="s">
        <v>1796</v>
      </c>
      <c r="F425" s="1" t="s">
        <v>2260</v>
      </c>
      <c r="G425" s="6">
        <v>105</v>
      </c>
      <c r="H425" s="6">
        <v>105</v>
      </c>
      <c r="I425" s="14">
        <f t="shared" si="6"/>
        <v>1</v>
      </c>
    </row>
    <row r="426" spans="1:9" ht="12.95" customHeight="1" x14ac:dyDescent="0.2">
      <c r="A426" s="4">
        <v>10260</v>
      </c>
      <c r="B426" s="3" t="s">
        <v>344</v>
      </c>
      <c r="C426" s="3" t="s">
        <v>556</v>
      </c>
      <c r="D426" s="3" t="s">
        <v>1163</v>
      </c>
      <c r="E426" s="3" t="s">
        <v>1689</v>
      </c>
      <c r="F426" s="1" t="s">
        <v>2260</v>
      </c>
      <c r="G426" s="7">
        <v>41.51</v>
      </c>
      <c r="H426" s="7">
        <v>41.51</v>
      </c>
      <c r="I426" s="14">
        <f t="shared" si="6"/>
        <v>1</v>
      </c>
    </row>
    <row r="427" spans="1:9" ht="12.95" customHeight="1" x14ac:dyDescent="0.2">
      <c r="A427" s="4">
        <v>10260</v>
      </c>
      <c r="B427" s="3" t="s">
        <v>344</v>
      </c>
      <c r="C427" s="3" t="s">
        <v>183</v>
      </c>
      <c r="D427" s="3" t="s">
        <v>1163</v>
      </c>
      <c r="E427" s="3" t="s">
        <v>2042</v>
      </c>
      <c r="F427" s="1" t="s">
        <v>2260</v>
      </c>
      <c r="G427" s="7">
        <v>48.72</v>
      </c>
      <c r="H427" s="7">
        <v>48.72</v>
      </c>
      <c r="I427" s="14">
        <f t="shared" si="6"/>
        <v>1</v>
      </c>
    </row>
    <row r="428" spans="1:9" ht="12.95" customHeight="1" x14ac:dyDescent="0.2">
      <c r="A428" s="4">
        <v>10260</v>
      </c>
      <c r="B428" s="3" t="s">
        <v>344</v>
      </c>
      <c r="C428" s="3" t="s">
        <v>2292</v>
      </c>
      <c r="D428" s="3" t="s">
        <v>1163</v>
      </c>
      <c r="E428" s="3" t="s">
        <v>72</v>
      </c>
      <c r="F428" s="1" t="s">
        <v>2260</v>
      </c>
      <c r="G428" s="6">
        <v>210.13</v>
      </c>
      <c r="H428" s="6">
        <v>210.13</v>
      </c>
      <c r="I428" s="14">
        <f t="shared" si="6"/>
        <v>1</v>
      </c>
    </row>
    <row r="429" spans="1:9" ht="12.95" customHeight="1" x14ac:dyDescent="0.2">
      <c r="A429" s="4">
        <v>10260</v>
      </c>
      <c r="B429" s="3" t="s">
        <v>344</v>
      </c>
      <c r="C429" s="3" t="s">
        <v>1964</v>
      </c>
      <c r="D429" s="3" t="s">
        <v>1985</v>
      </c>
      <c r="E429" s="3" t="s">
        <v>289</v>
      </c>
      <c r="F429" s="1" t="s">
        <v>2260</v>
      </c>
      <c r="G429" s="6">
        <v>116.78</v>
      </c>
      <c r="H429" s="6">
        <v>116.78</v>
      </c>
      <c r="I429" s="14">
        <f t="shared" si="6"/>
        <v>1</v>
      </c>
    </row>
    <row r="430" spans="1:9" ht="12.95" customHeight="1" x14ac:dyDescent="0.2">
      <c r="A430" s="4">
        <v>10260</v>
      </c>
      <c r="B430" s="3" t="s">
        <v>344</v>
      </c>
      <c r="C430" s="3" t="s">
        <v>1251</v>
      </c>
      <c r="D430" s="3" t="s">
        <v>1163</v>
      </c>
      <c r="E430" s="3" t="s">
        <v>1159</v>
      </c>
      <c r="F430" s="1" t="s">
        <v>2260</v>
      </c>
      <c r="G430" s="7">
        <v>56.75</v>
      </c>
      <c r="H430" s="7">
        <v>56.75</v>
      </c>
      <c r="I430" s="14">
        <f t="shared" si="6"/>
        <v>1</v>
      </c>
    </row>
    <row r="431" spans="1:9" ht="12.95" customHeight="1" x14ac:dyDescent="0.2">
      <c r="A431" s="4">
        <v>10260</v>
      </c>
      <c r="B431" s="3" t="s">
        <v>344</v>
      </c>
      <c r="C431" s="3" t="s">
        <v>799</v>
      </c>
      <c r="D431" s="3" t="s">
        <v>1163</v>
      </c>
      <c r="E431" s="3" t="s">
        <v>1737</v>
      </c>
      <c r="F431" s="1" t="s">
        <v>2260</v>
      </c>
      <c r="G431" s="7">
        <v>51.25</v>
      </c>
      <c r="H431" s="7">
        <v>51.25</v>
      </c>
      <c r="I431" s="14">
        <f t="shared" si="6"/>
        <v>1</v>
      </c>
    </row>
    <row r="432" spans="1:9" ht="12.95" customHeight="1" x14ac:dyDescent="0.2">
      <c r="A432" s="4">
        <v>10260</v>
      </c>
      <c r="B432" s="3" t="s">
        <v>344</v>
      </c>
      <c r="C432" s="3" t="s">
        <v>1898</v>
      </c>
      <c r="D432" s="3" t="s">
        <v>1163</v>
      </c>
      <c r="E432" s="3" t="s">
        <v>1005</v>
      </c>
      <c r="F432" s="1" t="s">
        <v>2260</v>
      </c>
      <c r="G432" s="7">
        <v>15.76</v>
      </c>
      <c r="H432" s="7">
        <v>15.76</v>
      </c>
      <c r="I432" s="14">
        <f t="shared" si="6"/>
        <v>1</v>
      </c>
    </row>
    <row r="433" spans="1:9" ht="12.95" customHeight="1" x14ac:dyDescent="0.2">
      <c r="A433" s="4">
        <v>10260</v>
      </c>
      <c r="B433" s="3" t="s">
        <v>344</v>
      </c>
      <c r="C433" s="3" t="s">
        <v>1898</v>
      </c>
      <c r="D433" s="3" t="s">
        <v>1163</v>
      </c>
      <c r="E433" s="3" t="s">
        <v>1005</v>
      </c>
      <c r="F433" s="1" t="s">
        <v>2260</v>
      </c>
      <c r="G433" s="7">
        <v>26.27</v>
      </c>
      <c r="H433" s="7">
        <v>26.27</v>
      </c>
      <c r="I433" s="14">
        <f t="shared" si="6"/>
        <v>1</v>
      </c>
    </row>
    <row r="434" spans="1:9" ht="12.95" customHeight="1" x14ac:dyDescent="0.2">
      <c r="A434" s="4">
        <v>10260</v>
      </c>
      <c r="B434" s="3" t="s">
        <v>344</v>
      </c>
      <c r="C434" s="3" t="s">
        <v>1898</v>
      </c>
      <c r="D434" s="3" t="s">
        <v>1163</v>
      </c>
      <c r="E434" s="3" t="s">
        <v>1005</v>
      </c>
      <c r="F434" s="1" t="s">
        <v>2260</v>
      </c>
      <c r="G434" s="6">
        <v>183.86</v>
      </c>
      <c r="H434" s="6">
        <v>183.86</v>
      </c>
      <c r="I434" s="14">
        <f t="shared" si="6"/>
        <v>1</v>
      </c>
    </row>
    <row r="435" spans="1:9" ht="12.95" customHeight="1" x14ac:dyDescent="0.2">
      <c r="A435" s="4">
        <v>10260</v>
      </c>
      <c r="B435" s="3" t="s">
        <v>344</v>
      </c>
      <c r="C435" s="3" t="s">
        <v>799</v>
      </c>
      <c r="D435" s="3" t="s">
        <v>1163</v>
      </c>
      <c r="E435" s="3" t="s">
        <v>165</v>
      </c>
      <c r="F435" s="1" t="s">
        <v>2260</v>
      </c>
      <c r="G435" s="5">
        <v>1191.8600000000001</v>
      </c>
      <c r="H435" s="5">
        <v>1191.8600000000001</v>
      </c>
      <c r="I435" s="14">
        <f t="shared" si="6"/>
        <v>1</v>
      </c>
    </row>
    <row r="436" spans="1:9" ht="12.95" customHeight="1" x14ac:dyDescent="0.2">
      <c r="A436" s="4">
        <v>10260</v>
      </c>
      <c r="B436" s="3" t="s">
        <v>344</v>
      </c>
      <c r="C436" s="3" t="s">
        <v>1035</v>
      </c>
      <c r="D436" s="3" t="s">
        <v>1663</v>
      </c>
      <c r="E436" s="3" t="s">
        <v>274</v>
      </c>
      <c r="F436" s="1" t="s">
        <v>2221</v>
      </c>
      <c r="G436" s="6">
        <v>922.49</v>
      </c>
      <c r="H436" s="6">
        <v>922.49</v>
      </c>
      <c r="I436" s="14">
        <f t="shared" si="6"/>
        <v>1</v>
      </c>
    </row>
    <row r="437" spans="1:9" ht="12.95" customHeight="1" x14ac:dyDescent="0.2">
      <c r="A437" s="4">
        <v>10261</v>
      </c>
      <c r="B437" s="3" t="s">
        <v>1462</v>
      </c>
      <c r="C437" s="3" t="s">
        <v>1964</v>
      </c>
      <c r="D437" s="3" t="s">
        <v>1985</v>
      </c>
      <c r="E437" s="3" t="s">
        <v>318</v>
      </c>
      <c r="F437" s="1" t="s">
        <v>1856</v>
      </c>
      <c r="G437" s="5">
        <v>1361.64</v>
      </c>
      <c r="H437" s="6">
        <v>113.47</v>
      </c>
      <c r="I437" s="14">
        <f t="shared" si="6"/>
        <v>12.000000000000002</v>
      </c>
    </row>
    <row r="438" spans="1:9" ht="12.95" customHeight="1" x14ac:dyDescent="0.2">
      <c r="A438" s="4">
        <v>10261</v>
      </c>
      <c r="B438" s="3" t="s">
        <v>1462</v>
      </c>
      <c r="C438" s="3" t="s">
        <v>799</v>
      </c>
      <c r="D438" s="3" t="s">
        <v>1163</v>
      </c>
      <c r="E438" s="3" t="s">
        <v>1387</v>
      </c>
      <c r="F438" s="1" t="s">
        <v>1856</v>
      </c>
      <c r="G438" s="8">
        <v>25339.920000000002</v>
      </c>
      <c r="H438" s="5">
        <v>2111.66</v>
      </c>
      <c r="I438" s="14">
        <f t="shared" si="6"/>
        <v>12.000000000000002</v>
      </c>
    </row>
    <row r="439" spans="1:9" ht="12.95" customHeight="1" x14ac:dyDescent="0.2">
      <c r="A439" s="4">
        <v>10261</v>
      </c>
      <c r="B439" s="3" t="s">
        <v>1462</v>
      </c>
      <c r="C439" s="3" t="s">
        <v>1898</v>
      </c>
      <c r="D439" s="3" t="s">
        <v>1163</v>
      </c>
      <c r="E439" s="3" t="s">
        <v>1941</v>
      </c>
      <c r="F439" s="1" t="s">
        <v>1856</v>
      </c>
      <c r="G439" s="6">
        <v>189.12</v>
      </c>
      <c r="H439" s="7">
        <v>15.76</v>
      </c>
      <c r="I439" s="14">
        <f t="shared" si="6"/>
        <v>12</v>
      </c>
    </row>
    <row r="440" spans="1:9" ht="12.95" customHeight="1" x14ac:dyDescent="0.2">
      <c r="A440" s="4">
        <v>10261</v>
      </c>
      <c r="B440" s="3" t="s">
        <v>1462</v>
      </c>
      <c r="C440" s="3" t="s">
        <v>1898</v>
      </c>
      <c r="D440" s="3" t="s">
        <v>1163</v>
      </c>
      <c r="E440" s="3" t="s">
        <v>1941</v>
      </c>
      <c r="F440" s="1" t="s">
        <v>1856</v>
      </c>
      <c r="G440" s="6">
        <v>307.56</v>
      </c>
      <c r="H440" s="7">
        <v>25.63</v>
      </c>
      <c r="I440" s="14">
        <f t="shared" si="6"/>
        <v>12</v>
      </c>
    </row>
    <row r="441" spans="1:9" ht="12.95" customHeight="1" x14ac:dyDescent="0.2">
      <c r="A441" s="4">
        <v>10261</v>
      </c>
      <c r="B441" s="3" t="s">
        <v>1462</v>
      </c>
      <c r="C441" s="3" t="s">
        <v>1898</v>
      </c>
      <c r="D441" s="3" t="s">
        <v>1163</v>
      </c>
      <c r="E441" s="3" t="s">
        <v>1941</v>
      </c>
      <c r="F441" s="1" t="s">
        <v>1856</v>
      </c>
      <c r="G441" s="5">
        <v>2206.3200000000002</v>
      </c>
      <c r="H441" s="6">
        <v>183.86</v>
      </c>
      <c r="I441" s="14">
        <f t="shared" si="6"/>
        <v>12</v>
      </c>
    </row>
    <row r="442" spans="1:9" ht="12.95" customHeight="1" x14ac:dyDescent="0.2">
      <c r="A442" s="4">
        <v>10265</v>
      </c>
      <c r="B442" s="3" t="s">
        <v>2175</v>
      </c>
      <c r="C442" s="3" t="s">
        <v>1035</v>
      </c>
      <c r="D442" s="3" t="s">
        <v>1663</v>
      </c>
      <c r="E442" s="3" t="s">
        <v>1077</v>
      </c>
      <c r="F442" s="1" t="s">
        <v>2260</v>
      </c>
      <c r="G442" s="6">
        <v>322.89</v>
      </c>
      <c r="H442" s="6">
        <v>322.89</v>
      </c>
      <c r="I442" s="14">
        <f t="shared" si="6"/>
        <v>1</v>
      </c>
    </row>
    <row r="443" spans="1:9" ht="12.95" customHeight="1" x14ac:dyDescent="0.2">
      <c r="A443" s="4">
        <v>10265</v>
      </c>
      <c r="B443" s="3" t="s">
        <v>2175</v>
      </c>
      <c r="C443" s="3" t="s">
        <v>416</v>
      </c>
      <c r="D443" s="3" t="s">
        <v>1163</v>
      </c>
      <c r="E443" s="3" t="s">
        <v>1893</v>
      </c>
      <c r="F443" s="1" t="s">
        <v>2260</v>
      </c>
      <c r="G443" s="6">
        <v>100</v>
      </c>
      <c r="H443" s="6">
        <v>100</v>
      </c>
      <c r="I443" s="14">
        <f t="shared" si="6"/>
        <v>1</v>
      </c>
    </row>
    <row r="444" spans="1:9" ht="12.95" customHeight="1" x14ac:dyDescent="0.2">
      <c r="A444" s="4">
        <v>10265</v>
      </c>
      <c r="B444" s="3" t="s">
        <v>2175</v>
      </c>
      <c r="C444" s="3" t="s">
        <v>799</v>
      </c>
      <c r="D444" s="3" t="s">
        <v>1163</v>
      </c>
      <c r="E444" s="3" t="s">
        <v>1160</v>
      </c>
      <c r="F444" s="1" t="s">
        <v>2260</v>
      </c>
      <c r="G444" s="5">
        <v>2022.8700000000001</v>
      </c>
      <c r="H444" s="6">
        <v>674.29</v>
      </c>
      <c r="I444" s="14">
        <f t="shared" si="6"/>
        <v>3.0000000000000004</v>
      </c>
    </row>
    <row r="445" spans="1:9" ht="12.95" customHeight="1" x14ac:dyDescent="0.2">
      <c r="A445" s="4">
        <v>10265</v>
      </c>
      <c r="B445" s="3" t="s">
        <v>2175</v>
      </c>
      <c r="C445" s="3" t="s">
        <v>556</v>
      </c>
      <c r="D445" s="3" t="s">
        <v>1163</v>
      </c>
      <c r="E445" s="3" t="s">
        <v>499</v>
      </c>
      <c r="F445" s="1" t="s">
        <v>2260</v>
      </c>
      <c r="G445" s="6">
        <v>102.84</v>
      </c>
      <c r="H445" s="7">
        <v>34.28</v>
      </c>
      <c r="I445" s="14">
        <f t="shared" si="6"/>
        <v>3</v>
      </c>
    </row>
    <row r="446" spans="1:9" ht="12.95" customHeight="1" x14ac:dyDescent="0.2">
      <c r="A446" s="4">
        <v>10265</v>
      </c>
      <c r="B446" s="3" t="s">
        <v>2175</v>
      </c>
      <c r="C446" s="3" t="s">
        <v>183</v>
      </c>
      <c r="D446" s="3" t="s">
        <v>1163</v>
      </c>
      <c r="E446" s="3" t="s">
        <v>1463</v>
      </c>
      <c r="F446" s="1" t="s">
        <v>2260</v>
      </c>
      <c r="G446" s="6">
        <v>110.25</v>
      </c>
      <c r="H446" s="7">
        <v>36.75</v>
      </c>
      <c r="I446" s="14">
        <f t="shared" si="6"/>
        <v>3</v>
      </c>
    </row>
    <row r="447" spans="1:9" ht="12.95" customHeight="1" x14ac:dyDescent="0.2">
      <c r="A447" s="4">
        <v>10265</v>
      </c>
      <c r="B447" s="3" t="s">
        <v>2175</v>
      </c>
      <c r="C447" s="3" t="s">
        <v>1964</v>
      </c>
      <c r="D447" s="3" t="s">
        <v>1163</v>
      </c>
      <c r="E447" s="3" t="s">
        <v>203</v>
      </c>
      <c r="F447" s="1" t="s">
        <v>2260</v>
      </c>
      <c r="G447" s="6">
        <v>324.66000000000003</v>
      </c>
      <c r="H447" s="6">
        <v>108.22</v>
      </c>
      <c r="I447" s="14">
        <f t="shared" si="6"/>
        <v>3.0000000000000004</v>
      </c>
    </row>
    <row r="448" spans="1:9" ht="12.95" customHeight="1" x14ac:dyDescent="0.2">
      <c r="A448" s="4">
        <v>10269</v>
      </c>
      <c r="B448" s="3" t="s">
        <v>870</v>
      </c>
      <c r="C448" s="3" t="s">
        <v>1898</v>
      </c>
      <c r="D448" s="3" t="s">
        <v>1163</v>
      </c>
      <c r="E448" s="3" t="s">
        <v>2236</v>
      </c>
      <c r="F448" s="1" t="s">
        <v>2221</v>
      </c>
      <c r="G448" s="6">
        <v>125</v>
      </c>
      <c r="H448" s="6">
        <v>125</v>
      </c>
      <c r="I448" s="14">
        <f t="shared" si="6"/>
        <v>1</v>
      </c>
    </row>
    <row r="449" spans="1:9" ht="12.95" customHeight="1" x14ac:dyDescent="0.2">
      <c r="A449" s="4">
        <v>10269</v>
      </c>
      <c r="B449" s="3" t="s">
        <v>870</v>
      </c>
      <c r="C449" s="3" t="s">
        <v>1898</v>
      </c>
      <c r="D449" s="3" t="s">
        <v>1163</v>
      </c>
      <c r="E449" s="3" t="s">
        <v>2236</v>
      </c>
      <c r="F449" s="1" t="s">
        <v>2221</v>
      </c>
      <c r="G449" s="6">
        <v>215</v>
      </c>
      <c r="H449" s="6">
        <v>215</v>
      </c>
      <c r="I449" s="14">
        <f t="shared" si="6"/>
        <v>1</v>
      </c>
    </row>
    <row r="450" spans="1:9" ht="12.95" customHeight="1" x14ac:dyDescent="0.2">
      <c r="A450" s="4">
        <v>10269</v>
      </c>
      <c r="B450" s="3" t="s">
        <v>870</v>
      </c>
      <c r="C450" s="3" t="s">
        <v>556</v>
      </c>
      <c r="D450" s="3" t="s">
        <v>1163</v>
      </c>
      <c r="E450" s="3" t="s">
        <v>560</v>
      </c>
      <c r="F450" s="1" t="s">
        <v>2221</v>
      </c>
      <c r="G450" s="7">
        <v>36.4</v>
      </c>
      <c r="H450" s="7">
        <v>36.4</v>
      </c>
      <c r="I450" s="14">
        <f t="shared" si="6"/>
        <v>1</v>
      </c>
    </row>
    <row r="451" spans="1:9" ht="12.95" customHeight="1" x14ac:dyDescent="0.2">
      <c r="A451" s="4">
        <v>10269</v>
      </c>
      <c r="B451" s="3" t="s">
        <v>870</v>
      </c>
      <c r="C451" s="3" t="s">
        <v>799</v>
      </c>
      <c r="D451" s="3" t="s">
        <v>2089</v>
      </c>
      <c r="E451" s="3" t="s">
        <v>937</v>
      </c>
      <c r="F451" s="1" t="s">
        <v>2221</v>
      </c>
      <c r="G451" s="7">
        <v>73.23</v>
      </c>
      <c r="H451" s="7">
        <v>73.23</v>
      </c>
      <c r="I451" s="14">
        <f t="shared" ref="I451:I514" si="7">G451/H451</f>
        <v>1</v>
      </c>
    </row>
    <row r="452" spans="1:9" ht="12.95" customHeight="1" x14ac:dyDescent="0.2">
      <c r="A452" s="4">
        <v>10269</v>
      </c>
      <c r="B452" s="3" t="s">
        <v>870</v>
      </c>
      <c r="C452" s="3" t="s">
        <v>799</v>
      </c>
      <c r="D452" s="3" t="s">
        <v>2089</v>
      </c>
      <c r="E452" s="3" t="s">
        <v>937</v>
      </c>
      <c r="F452" s="1" t="s">
        <v>2221</v>
      </c>
      <c r="G452" s="6">
        <v>717.5</v>
      </c>
      <c r="H452" s="6">
        <v>717.5</v>
      </c>
      <c r="I452" s="14">
        <f t="shared" si="7"/>
        <v>1</v>
      </c>
    </row>
    <row r="453" spans="1:9" ht="18.95" customHeight="1" x14ac:dyDescent="0.2">
      <c r="A453" s="4">
        <v>10280</v>
      </c>
      <c r="B453" s="3" t="s">
        <v>1418</v>
      </c>
      <c r="C453" s="3" t="s">
        <v>556</v>
      </c>
      <c r="D453" s="3" t="s">
        <v>1163</v>
      </c>
      <c r="E453" s="3" t="s">
        <v>841</v>
      </c>
      <c r="F453" s="1" t="s">
        <v>2260</v>
      </c>
      <c r="G453" s="7">
        <v>35.880000000000003</v>
      </c>
      <c r="H453" s="7">
        <v>35.880000000000003</v>
      </c>
      <c r="I453" s="14">
        <f t="shared" si="7"/>
        <v>1</v>
      </c>
    </row>
    <row r="454" spans="1:9" ht="18.95" customHeight="1" x14ac:dyDescent="0.2">
      <c r="A454" s="4">
        <v>10280</v>
      </c>
      <c r="B454" s="3" t="s">
        <v>1418</v>
      </c>
      <c r="C454" s="3" t="s">
        <v>183</v>
      </c>
      <c r="D454" s="3" t="s">
        <v>1163</v>
      </c>
      <c r="E454" s="3" t="s">
        <v>1642</v>
      </c>
      <c r="F454" s="1" t="s">
        <v>2260</v>
      </c>
      <c r="G454" s="7">
        <v>41.910000000000004</v>
      </c>
      <c r="H454" s="7">
        <v>41.910000000000004</v>
      </c>
      <c r="I454" s="14">
        <f t="shared" si="7"/>
        <v>1</v>
      </c>
    </row>
    <row r="455" spans="1:9" ht="14.1" customHeight="1" x14ac:dyDescent="0.2">
      <c r="A455" s="4">
        <v>10280</v>
      </c>
      <c r="B455" s="3" t="s">
        <v>1418</v>
      </c>
      <c r="C455" s="3" t="s">
        <v>2305</v>
      </c>
      <c r="D455" s="3" t="s">
        <v>1509</v>
      </c>
      <c r="E455" s="3" t="s">
        <v>558</v>
      </c>
      <c r="F455" s="1" t="s">
        <v>2260</v>
      </c>
      <c r="G455" s="7">
        <v>65.7</v>
      </c>
      <c r="H455" s="7">
        <v>65.7</v>
      </c>
      <c r="I455" s="14">
        <f t="shared" si="7"/>
        <v>1</v>
      </c>
    </row>
    <row r="456" spans="1:9" ht="14.1" customHeight="1" x14ac:dyDescent="0.2">
      <c r="A456" s="4">
        <v>10280</v>
      </c>
      <c r="B456" s="3" t="s">
        <v>1418</v>
      </c>
      <c r="C456" s="3" t="s">
        <v>799</v>
      </c>
      <c r="D456" s="3" t="s">
        <v>1163</v>
      </c>
      <c r="E456" s="3" t="s">
        <v>459</v>
      </c>
      <c r="F456" s="1" t="s">
        <v>2260</v>
      </c>
      <c r="G456" s="6">
        <v>494.15000000000003</v>
      </c>
      <c r="H456" s="6">
        <v>494.15000000000003</v>
      </c>
      <c r="I456" s="14">
        <f t="shared" si="7"/>
        <v>1</v>
      </c>
    </row>
    <row r="457" spans="1:9" ht="12.95" customHeight="1" x14ac:dyDescent="0.2">
      <c r="A457" s="4">
        <v>10280</v>
      </c>
      <c r="B457" s="3" t="s">
        <v>1418</v>
      </c>
      <c r="C457" s="3" t="s">
        <v>1898</v>
      </c>
      <c r="D457" s="3" t="s">
        <v>1163</v>
      </c>
      <c r="E457" s="3" t="s">
        <v>132</v>
      </c>
      <c r="F457" s="1" t="s">
        <v>2260</v>
      </c>
      <c r="G457" s="6">
        <v>183.86</v>
      </c>
      <c r="H457" s="6">
        <v>183.86</v>
      </c>
      <c r="I457" s="14">
        <f t="shared" si="7"/>
        <v>1</v>
      </c>
    </row>
    <row r="458" spans="1:9" ht="12.95" customHeight="1" x14ac:dyDescent="0.2">
      <c r="A458" s="4">
        <v>10280</v>
      </c>
      <c r="B458" s="3" t="s">
        <v>1418</v>
      </c>
      <c r="C458" s="3" t="s">
        <v>1740</v>
      </c>
      <c r="D458" s="3" t="s">
        <v>1163</v>
      </c>
      <c r="E458" s="3" t="s">
        <v>510</v>
      </c>
      <c r="F458" s="1" t="s">
        <v>2260</v>
      </c>
      <c r="G458" s="6">
        <v>160.75</v>
      </c>
      <c r="H458" s="6">
        <v>160.75</v>
      </c>
      <c r="I458" s="14">
        <f t="shared" si="7"/>
        <v>1</v>
      </c>
    </row>
    <row r="459" spans="1:9" ht="12.95" customHeight="1" x14ac:dyDescent="0.2">
      <c r="A459" s="4">
        <v>10280</v>
      </c>
      <c r="B459" s="3" t="s">
        <v>1418</v>
      </c>
      <c r="C459" s="3" t="s">
        <v>1903</v>
      </c>
      <c r="D459" s="3" t="s">
        <v>1163</v>
      </c>
      <c r="E459" s="3" t="s">
        <v>1574</v>
      </c>
      <c r="F459" s="1" t="s">
        <v>2260</v>
      </c>
      <c r="G459" s="7">
        <v>50</v>
      </c>
      <c r="H459" s="7">
        <v>50</v>
      </c>
      <c r="I459" s="14">
        <f t="shared" si="7"/>
        <v>1</v>
      </c>
    </row>
    <row r="460" spans="1:9" ht="12.95" customHeight="1" x14ac:dyDescent="0.2">
      <c r="A460" s="4">
        <v>10280</v>
      </c>
      <c r="B460" s="3" t="s">
        <v>1418</v>
      </c>
      <c r="C460" s="3" t="s">
        <v>1035</v>
      </c>
      <c r="D460" s="3" t="s">
        <v>1163</v>
      </c>
      <c r="E460" s="3" t="s">
        <v>1524</v>
      </c>
      <c r="F460" s="1" t="s">
        <v>2260</v>
      </c>
      <c r="G460" s="6">
        <v>164</v>
      </c>
      <c r="H460" s="6">
        <v>164</v>
      </c>
      <c r="I460" s="14">
        <f t="shared" si="7"/>
        <v>1</v>
      </c>
    </row>
    <row r="461" spans="1:9" ht="12.95" customHeight="1" x14ac:dyDescent="0.2">
      <c r="A461" s="4">
        <v>10285</v>
      </c>
      <c r="B461" s="3" t="s">
        <v>1240</v>
      </c>
      <c r="C461" s="3" t="s">
        <v>1035</v>
      </c>
      <c r="D461" s="3" t="s">
        <v>1663</v>
      </c>
      <c r="E461" s="3" t="s">
        <v>535</v>
      </c>
      <c r="F461" s="1" t="s">
        <v>2260</v>
      </c>
      <c r="G461" s="5">
        <v>1435</v>
      </c>
      <c r="H461" s="5">
        <v>1435</v>
      </c>
      <c r="I461" s="14">
        <f t="shared" si="7"/>
        <v>1</v>
      </c>
    </row>
    <row r="462" spans="1:9" ht="12.95" customHeight="1" x14ac:dyDescent="0.2">
      <c r="A462" s="4">
        <v>10285</v>
      </c>
      <c r="B462" s="3" t="s">
        <v>1240</v>
      </c>
      <c r="C462" s="3" t="s">
        <v>799</v>
      </c>
      <c r="D462" s="3" t="s">
        <v>1163</v>
      </c>
      <c r="E462" s="3" t="s">
        <v>2158</v>
      </c>
      <c r="F462" s="1" t="s">
        <v>2260</v>
      </c>
      <c r="G462" s="5">
        <v>1986.8</v>
      </c>
      <c r="H462" s="5">
        <v>1986.8</v>
      </c>
      <c r="I462" s="14">
        <f t="shared" si="7"/>
        <v>1</v>
      </c>
    </row>
    <row r="463" spans="1:9" ht="12.95" customHeight="1" x14ac:dyDescent="0.2">
      <c r="A463" s="4">
        <v>10285</v>
      </c>
      <c r="B463" s="3" t="s">
        <v>1240</v>
      </c>
      <c r="C463" s="3" t="s">
        <v>2305</v>
      </c>
      <c r="D463" s="3" t="s">
        <v>1163</v>
      </c>
      <c r="E463" s="3" t="s">
        <v>2158</v>
      </c>
      <c r="F463" s="1" t="s">
        <v>2260</v>
      </c>
      <c r="G463" s="7">
        <v>65.7</v>
      </c>
      <c r="H463" s="7">
        <v>65.7</v>
      </c>
      <c r="I463" s="14">
        <f t="shared" si="7"/>
        <v>1</v>
      </c>
    </row>
    <row r="464" spans="1:9" ht="12.95" customHeight="1" x14ac:dyDescent="0.2">
      <c r="A464" s="4">
        <v>10285</v>
      </c>
      <c r="B464" s="3" t="s">
        <v>1240</v>
      </c>
      <c r="C464" s="3" t="s">
        <v>1251</v>
      </c>
      <c r="D464" s="3" t="s">
        <v>1163</v>
      </c>
      <c r="E464" s="3" t="s">
        <v>2154</v>
      </c>
      <c r="F464" s="1" t="s">
        <v>2260</v>
      </c>
      <c r="G464" s="7">
        <v>56.75</v>
      </c>
      <c r="H464" s="7">
        <v>56.75</v>
      </c>
      <c r="I464" s="14">
        <f t="shared" si="7"/>
        <v>1</v>
      </c>
    </row>
    <row r="465" spans="1:9" ht="12.95" customHeight="1" x14ac:dyDescent="0.2">
      <c r="A465" s="4">
        <v>10298</v>
      </c>
      <c r="B465" s="3" t="s">
        <v>1325</v>
      </c>
      <c r="C465" s="3" t="s">
        <v>556</v>
      </c>
      <c r="D465" s="3" t="s">
        <v>1163</v>
      </c>
      <c r="E465" s="3" t="s">
        <v>666</v>
      </c>
      <c r="F465" s="1" t="s">
        <v>2260</v>
      </c>
      <c r="G465" s="7">
        <v>34.28</v>
      </c>
      <c r="H465" s="7">
        <v>34.28</v>
      </c>
      <c r="I465" s="14">
        <f t="shared" si="7"/>
        <v>1</v>
      </c>
    </row>
    <row r="466" spans="1:9" ht="12.95" customHeight="1" x14ac:dyDescent="0.2">
      <c r="A466" s="4">
        <v>10298</v>
      </c>
      <c r="B466" s="3" t="s">
        <v>1325</v>
      </c>
      <c r="C466" s="3" t="s">
        <v>183</v>
      </c>
      <c r="D466" s="3" t="s">
        <v>1163</v>
      </c>
      <c r="E466" s="3" t="s">
        <v>991</v>
      </c>
      <c r="F466" s="1" t="s">
        <v>2260</v>
      </c>
      <c r="G466" s="7">
        <v>41.910000000000004</v>
      </c>
      <c r="H466" s="7">
        <v>41.910000000000004</v>
      </c>
      <c r="I466" s="14">
        <f t="shared" si="7"/>
        <v>1</v>
      </c>
    </row>
    <row r="467" spans="1:9" ht="12.95" customHeight="1" x14ac:dyDescent="0.2">
      <c r="A467" s="4">
        <v>10298</v>
      </c>
      <c r="B467" s="3" t="s">
        <v>1325</v>
      </c>
      <c r="C467" s="3" t="s">
        <v>1903</v>
      </c>
      <c r="D467" s="3" t="s">
        <v>1163</v>
      </c>
      <c r="E467" s="3" t="s">
        <v>1260</v>
      </c>
      <c r="F467" s="1" t="s">
        <v>2260</v>
      </c>
      <c r="G467" s="7">
        <v>80.72</v>
      </c>
      <c r="H467" s="7">
        <v>80.72</v>
      </c>
      <c r="I467" s="14">
        <f t="shared" si="7"/>
        <v>1</v>
      </c>
    </row>
    <row r="468" spans="1:9" ht="12.95" customHeight="1" x14ac:dyDescent="0.2">
      <c r="A468" s="4">
        <v>10298</v>
      </c>
      <c r="B468" s="3" t="s">
        <v>1325</v>
      </c>
      <c r="C468" s="3" t="s">
        <v>2305</v>
      </c>
      <c r="D468" s="3" t="s">
        <v>1509</v>
      </c>
      <c r="E468" s="3" t="s">
        <v>534</v>
      </c>
      <c r="F468" s="1" t="s">
        <v>2260</v>
      </c>
      <c r="G468" s="7">
        <v>65.7</v>
      </c>
      <c r="H468" s="7">
        <v>65.7</v>
      </c>
      <c r="I468" s="14">
        <f t="shared" si="7"/>
        <v>1</v>
      </c>
    </row>
    <row r="469" spans="1:9" ht="12.95" customHeight="1" x14ac:dyDescent="0.2">
      <c r="A469" s="4">
        <v>10298</v>
      </c>
      <c r="B469" s="3" t="s">
        <v>1325</v>
      </c>
      <c r="C469" s="3" t="s">
        <v>2292</v>
      </c>
      <c r="D469" s="3" t="s">
        <v>1163</v>
      </c>
      <c r="E469" s="3" t="s">
        <v>1207</v>
      </c>
      <c r="F469" s="1" t="s">
        <v>2260</v>
      </c>
      <c r="G469" s="6">
        <v>210.13</v>
      </c>
      <c r="H469" s="6">
        <v>210.13</v>
      </c>
      <c r="I469" s="14">
        <f t="shared" si="7"/>
        <v>1</v>
      </c>
    </row>
    <row r="470" spans="1:9" ht="12.95" customHeight="1" x14ac:dyDescent="0.2">
      <c r="A470" s="4">
        <v>10298</v>
      </c>
      <c r="B470" s="3" t="s">
        <v>1325</v>
      </c>
      <c r="C470" s="3" t="s">
        <v>1964</v>
      </c>
      <c r="D470" s="3" t="s">
        <v>1163</v>
      </c>
      <c r="E470" s="3" t="s">
        <v>2092</v>
      </c>
      <c r="F470" s="1" t="s">
        <v>2260</v>
      </c>
      <c r="G470" s="6">
        <v>105.06</v>
      </c>
      <c r="H470" s="6">
        <v>105.06</v>
      </c>
      <c r="I470" s="14">
        <f t="shared" si="7"/>
        <v>1</v>
      </c>
    </row>
    <row r="471" spans="1:9" ht="12.95" customHeight="1" x14ac:dyDescent="0.2">
      <c r="A471" s="4">
        <v>10298</v>
      </c>
      <c r="B471" s="3" t="s">
        <v>1325</v>
      </c>
      <c r="C471" s="3" t="s">
        <v>1251</v>
      </c>
      <c r="D471" s="3" t="s">
        <v>1163</v>
      </c>
      <c r="E471" s="3" t="s">
        <v>2137</v>
      </c>
      <c r="F471" s="1" t="s">
        <v>2260</v>
      </c>
      <c r="G471" s="7">
        <v>56.75</v>
      </c>
      <c r="H471" s="7">
        <v>56.75</v>
      </c>
      <c r="I471" s="14">
        <f t="shared" si="7"/>
        <v>1</v>
      </c>
    </row>
    <row r="472" spans="1:9" ht="12.95" customHeight="1" x14ac:dyDescent="0.2">
      <c r="A472" s="4">
        <v>10298</v>
      </c>
      <c r="B472" s="3" t="s">
        <v>1325</v>
      </c>
      <c r="C472" s="3" t="s">
        <v>799</v>
      </c>
      <c r="D472" s="3" t="s">
        <v>1163</v>
      </c>
      <c r="E472" s="3" t="s">
        <v>903</v>
      </c>
      <c r="F472" s="1" t="s">
        <v>2260</v>
      </c>
      <c r="G472" s="5">
        <v>1014.74</v>
      </c>
      <c r="H472" s="5">
        <v>1014.74</v>
      </c>
      <c r="I472" s="14">
        <f t="shared" si="7"/>
        <v>1</v>
      </c>
    </row>
    <row r="473" spans="1:9" ht="12.95" customHeight="1" x14ac:dyDescent="0.2">
      <c r="A473" s="4">
        <v>10298</v>
      </c>
      <c r="B473" s="3" t="s">
        <v>1325</v>
      </c>
      <c r="C473" s="3" t="s">
        <v>1898</v>
      </c>
      <c r="D473" s="3" t="s">
        <v>1163</v>
      </c>
      <c r="E473" s="3" t="s">
        <v>407</v>
      </c>
      <c r="F473" s="1" t="s">
        <v>2260</v>
      </c>
      <c r="G473" s="7">
        <v>26.27</v>
      </c>
      <c r="H473" s="7">
        <v>26.27</v>
      </c>
      <c r="I473" s="14">
        <f t="shared" si="7"/>
        <v>1</v>
      </c>
    </row>
    <row r="474" spans="1:9" ht="12.95" customHeight="1" x14ac:dyDescent="0.2">
      <c r="A474" s="4">
        <v>10298</v>
      </c>
      <c r="B474" s="3" t="s">
        <v>1325</v>
      </c>
      <c r="C474" s="3" t="s">
        <v>1898</v>
      </c>
      <c r="D474" s="3" t="s">
        <v>1163</v>
      </c>
      <c r="E474" s="3" t="s">
        <v>407</v>
      </c>
      <c r="F474" s="1" t="s">
        <v>2260</v>
      </c>
      <c r="G474" s="6">
        <v>183.86</v>
      </c>
      <c r="H474" s="6">
        <v>183.86</v>
      </c>
      <c r="I474" s="14">
        <f t="shared" si="7"/>
        <v>1</v>
      </c>
    </row>
    <row r="475" spans="1:9" ht="12.95" customHeight="1" x14ac:dyDescent="0.2">
      <c r="A475" s="4">
        <v>10298</v>
      </c>
      <c r="B475" s="3" t="s">
        <v>1325</v>
      </c>
      <c r="C475" s="3" t="s">
        <v>1740</v>
      </c>
      <c r="D475" s="3" t="s">
        <v>1163</v>
      </c>
      <c r="E475" s="3" t="s">
        <v>1231</v>
      </c>
      <c r="F475" s="1" t="s">
        <v>2260</v>
      </c>
      <c r="G475" s="6">
        <v>160.75</v>
      </c>
      <c r="H475" s="6">
        <v>160.75</v>
      </c>
      <c r="I475" s="14">
        <f t="shared" si="7"/>
        <v>1</v>
      </c>
    </row>
    <row r="476" spans="1:9" ht="12.95" customHeight="1" x14ac:dyDescent="0.2">
      <c r="A476" s="4">
        <v>10298</v>
      </c>
      <c r="B476" s="3" t="s">
        <v>1325</v>
      </c>
      <c r="C476" s="3" t="s">
        <v>1564</v>
      </c>
      <c r="D476" s="3" t="s">
        <v>1663</v>
      </c>
      <c r="E476" s="3" t="s">
        <v>1355</v>
      </c>
      <c r="F476" s="1" t="s">
        <v>2260</v>
      </c>
      <c r="G476" s="6">
        <v>953.25</v>
      </c>
      <c r="H476" s="6">
        <v>953.25</v>
      </c>
      <c r="I476" s="14">
        <f t="shared" si="7"/>
        <v>1</v>
      </c>
    </row>
    <row r="477" spans="1:9" ht="12.95" customHeight="1" x14ac:dyDescent="0.2">
      <c r="A477" s="4">
        <v>10307</v>
      </c>
      <c r="B477" s="3" t="s">
        <v>480</v>
      </c>
      <c r="C477" s="3" t="s">
        <v>556</v>
      </c>
      <c r="D477" s="3" t="s">
        <v>1163</v>
      </c>
      <c r="E477" s="3" t="s">
        <v>589</v>
      </c>
      <c r="F477" s="1" t="s">
        <v>2221</v>
      </c>
      <c r="G477" s="7">
        <v>36.4</v>
      </c>
      <c r="H477" s="7">
        <v>36.4</v>
      </c>
      <c r="I477" s="14">
        <f t="shared" si="7"/>
        <v>1</v>
      </c>
    </row>
    <row r="478" spans="1:9" ht="12.95" customHeight="1" x14ac:dyDescent="0.2">
      <c r="A478" s="4">
        <v>10307</v>
      </c>
      <c r="B478" s="3" t="s">
        <v>480</v>
      </c>
      <c r="C478" s="3" t="s">
        <v>183</v>
      </c>
      <c r="D478" s="3" t="s">
        <v>1163</v>
      </c>
      <c r="E478" s="3" t="s">
        <v>928</v>
      </c>
      <c r="F478" s="1" t="s">
        <v>2221</v>
      </c>
      <c r="G478" s="7">
        <v>36.75</v>
      </c>
      <c r="H478" s="7">
        <v>36.75</v>
      </c>
      <c r="I478" s="14">
        <f t="shared" si="7"/>
        <v>1</v>
      </c>
    </row>
    <row r="479" spans="1:9" ht="12.95" customHeight="1" x14ac:dyDescent="0.2">
      <c r="A479" s="4">
        <v>10307</v>
      </c>
      <c r="B479" s="3" t="s">
        <v>480</v>
      </c>
      <c r="C479" s="3" t="s">
        <v>1496</v>
      </c>
      <c r="D479" s="3" t="s">
        <v>2089</v>
      </c>
      <c r="E479" s="4">
        <v>10307</v>
      </c>
      <c r="F479" s="1" t="s">
        <v>2221</v>
      </c>
      <c r="G479" s="6">
        <v>205</v>
      </c>
      <c r="H479" s="6">
        <v>205</v>
      </c>
      <c r="I479" s="14">
        <f t="shared" si="7"/>
        <v>1</v>
      </c>
    </row>
    <row r="480" spans="1:9" ht="12.95" customHeight="1" x14ac:dyDescent="0.2">
      <c r="A480" s="4">
        <v>10307</v>
      </c>
      <c r="B480" s="3" t="s">
        <v>480</v>
      </c>
      <c r="C480" s="3" t="s">
        <v>799</v>
      </c>
      <c r="D480" s="3" t="s">
        <v>2089</v>
      </c>
      <c r="E480" s="4">
        <v>10307</v>
      </c>
      <c r="F480" s="1" t="s">
        <v>2221</v>
      </c>
      <c r="G480" s="6">
        <v>184.5</v>
      </c>
      <c r="H480" s="6">
        <v>184.5</v>
      </c>
      <c r="I480" s="14">
        <f t="shared" si="7"/>
        <v>1</v>
      </c>
    </row>
    <row r="481" spans="1:9" ht="12.95" customHeight="1" x14ac:dyDescent="0.2">
      <c r="A481" s="4">
        <v>10308</v>
      </c>
      <c r="B481" s="3" t="s">
        <v>696</v>
      </c>
      <c r="C481" s="3" t="s">
        <v>183</v>
      </c>
      <c r="D481" s="3" t="s">
        <v>1163</v>
      </c>
      <c r="E481" s="3" t="s">
        <v>766</v>
      </c>
      <c r="F481" s="1" t="s">
        <v>2260</v>
      </c>
      <c r="G481" s="7">
        <v>41.910000000000004</v>
      </c>
      <c r="H481" s="7">
        <v>41.910000000000004</v>
      </c>
      <c r="I481" s="14">
        <f t="shared" si="7"/>
        <v>1</v>
      </c>
    </row>
    <row r="482" spans="1:9" ht="12.95" customHeight="1" x14ac:dyDescent="0.2">
      <c r="A482" s="4">
        <v>10308</v>
      </c>
      <c r="B482" s="3" t="s">
        <v>696</v>
      </c>
      <c r="C482" s="3" t="s">
        <v>2292</v>
      </c>
      <c r="D482" s="3" t="s">
        <v>1163</v>
      </c>
      <c r="E482" s="3" t="s">
        <v>80</v>
      </c>
      <c r="F482" s="1" t="s">
        <v>2260</v>
      </c>
      <c r="G482" s="6">
        <v>210.13</v>
      </c>
      <c r="H482" s="6">
        <v>210.13</v>
      </c>
      <c r="I482" s="14">
        <f t="shared" si="7"/>
        <v>1</v>
      </c>
    </row>
    <row r="483" spans="1:9" ht="12.95" customHeight="1" x14ac:dyDescent="0.2">
      <c r="A483" s="4">
        <v>10308</v>
      </c>
      <c r="B483" s="3" t="s">
        <v>696</v>
      </c>
      <c r="C483" s="3" t="s">
        <v>1964</v>
      </c>
      <c r="D483" s="3" t="s">
        <v>1163</v>
      </c>
      <c r="E483" s="3" t="s">
        <v>141</v>
      </c>
      <c r="F483" s="1" t="s">
        <v>2260</v>
      </c>
      <c r="G483" s="6">
        <v>111.37</v>
      </c>
      <c r="H483" s="6">
        <v>111.37</v>
      </c>
      <c r="I483" s="14">
        <f t="shared" si="7"/>
        <v>1</v>
      </c>
    </row>
    <row r="484" spans="1:9" ht="12.95" customHeight="1" x14ac:dyDescent="0.2">
      <c r="A484" s="4">
        <v>10308</v>
      </c>
      <c r="B484" s="3" t="s">
        <v>696</v>
      </c>
      <c r="C484" s="3" t="s">
        <v>799</v>
      </c>
      <c r="D484" s="3" t="s">
        <v>1163</v>
      </c>
      <c r="E484" s="3" t="s">
        <v>724</v>
      </c>
      <c r="F484" s="1" t="s">
        <v>2260</v>
      </c>
      <c r="G484" s="6">
        <v>281.88</v>
      </c>
      <c r="H484" s="6">
        <v>281.88</v>
      </c>
      <c r="I484" s="14">
        <f t="shared" si="7"/>
        <v>1</v>
      </c>
    </row>
    <row r="485" spans="1:9" ht="12.95" customHeight="1" x14ac:dyDescent="0.2">
      <c r="A485" s="4">
        <v>10312</v>
      </c>
      <c r="B485" s="3" t="s">
        <v>1601</v>
      </c>
      <c r="C485" s="3" t="s">
        <v>2305</v>
      </c>
      <c r="D485" s="3" t="s">
        <v>1163</v>
      </c>
      <c r="E485" s="4">
        <v>10312</v>
      </c>
      <c r="F485" s="1" t="s">
        <v>2260</v>
      </c>
      <c r="G485" s="7">
        <v>65.7</v>
      </c>
      <c r="H485" s="7">
        <v>65.7</v>
      </c>
      <c r="I485" s="14">
        <f t="shared" si="7"/>
        <v>1</v>
      </c>
    </row>
    <row r="486" spans="1:9" ht="12.95" customHeight="1" x14ac:dyDescent="0.2">
      <c r="A486" s="4">
        <v>10312</v>
      </c>
      <c r="B486" s="3" t="s">
        <v>1601</v>
      </c>
      <c r="C486" s="3" t="s">
        <v>1964</v>
      </c>
      <c r="D486" s="3" t="s">
        <v>1163</v>
      </c>
      <c r="E486" s="3" t="s">
        <v>1600</v>
      </c>
      <c r="F486" s="1" t="s">
        <v>2260</v>
      </c>
      <c r="G486" s="6">
        <v>111.37</v>
      </c>
      <c r="H486" s="6">
        <v>111.37</v>
      </c>
      <c r="I486" s="14">
        <f t="shared" si="7"/>
        <v>1</v>
      </c>
    </row>
    <row r="487" spans="1:9" ht="12.95" customHeight="1" x14ac:dyDescent="0.2">
      <c r="A487" s="4">
        <v>10312</v>
      </c>
      <c r="B487" s="3" t="s">
        <v>1601</v>
      </c>
      <c r="C487" s="3" t="s">
        <v>799</v>
      </c>
      <c r="D487" s="3" t="s">
        <v>1163</v>
      </c>
      <c r="E487" s="4">
        <v>10312</v>
      </c>
      <c r="F487" s="1" t="s">
        <v>2260</v>
      </c>
      <c r="G487" s="5">
        <v>2333.19</v>
      </c>
      <c r="H487" s="5">
        <v>2333.19</v>
      </c>
      <c r="I487" s="14">
        <f t="shared" si="7"/>
        <v>1</v>
      </c>
    </row>
    <row r="488" spans="1:9" ht="12.95" customHeight="1" x14ac:dyDescent="0.2">
      <c r="A488" s="4">
        <v>10315</v>
      </c>
      <c r="B488" s="3" t="s">
        <v>609</v>
      </c>
      <c r="C488" s="3" t="s">
        <v>799</v>
      </c>
      <c r="D488" s="3" t="s">
        <v>1163</v>
      </c>
      <c r="E488" s="3" t="s">
        <v>617</v>
      </c>
      <c r="F488" s="1" t="s">
        <v>2260</v>
      </c>
      <c r="G488" s="6">
        <v>296.15000000000003</v>
      </c>
      <c r="H488" s="6">
        <v>296.15000000000003</v>
      </c>
      <c r="I488" s="14">
        <f t="shared" si="7"/>
        <v>1</v>
      </c>
    </row>
    <row r="489" spans="1:9" ht="12.95" customHeight="1" x14ac:dyDescent="0.2">
      <c r="A489" s="4">
        <v>10317</v>
      </c>
      <c r="B489" s="3" t="s">
        <v>2243</v>
      </c>
      <c r="C489" s="3" t="s">
        <v>799</v>
      </c>
      <c r="D489" s="3" t="s">
        <v>1163</v>
      </c>
      <c r="E489" s="3" t="s">
        <v>2064</v>
      </c>
      <c r="F489" s="1" t="s">
        <v>2260</v>
      </c>
      <c r="G489" s="6">
        <v>697.35</v>
      </c>
      <c r="H489" s="6">
        <v>697.35</v>
      </c>
      <c r="I489" s="14">
        <f t="shared" si="7"/>
        <v>1</v>
      </c>
    </row>
    <row r="490" spans="1:9" ht="12.95" customHeight="1" x14ac:dyDescent="0.2">
      <c r="A490" s="4">
        <v>10318</v>
      </c>
      <c r="B490" s="3" t="s">
        <v>17</v>
      </c>
      <c r="C490" s="3" t="s">
        <v>1496</v>
      </c>
      <c r="D490" s="3" t="s">
        <v>2089</v>
      </c>
      <c r="E490" s="3" t="s">
        <v>1585</v>
      </c>
      <c r="F490" s="1" t="s">
        <v>2221</v>
      </c>
      <c r="G490" s="6">
        <v>205</v>
      </c>
      <c r="H490" s="6">
        <v>205</v>
      </c>
      <c r="I490" s="14">
        <f t="shared" si="7"/>
        <v>1</v>
      </c>
    </row>
    <row r="491" spans="1:9" ht="18.95" customHeight="1" x14ac:dyDescent="0.2">
      <c r="A491" s="4">
        <v>10318</v>
      </c>
      <c r="B491" s="3" t="s">
        <v>17</v>
      </c>
      <c r="C491" s="3" t="s">
        <v>799</v>
      </c>
      <c r="D491" s="3" t="s">
        <v>2089</v>
      </c>
      <c r="E491" s="3" t="s">
        <v>1585</v>
      </c>
      <c r="F491" s="1" t="s">
        <v>2221</v>
      </c>
      <c r="G491" s="6">
        <v>958.38</v>
      </c>
      <c r="H491" s="6">
        <v>958.38</v>
      </c>
      <c r="I491" s="14">
        <f t="shared" si="7"/>
        <v>1</v>
      </c>
    </row>
    <row r="492" spans="1:9" ht="18.95" customHeight="1" x14ac:dyDescent="0.2">
      <c r="A492" s="4">
        <v>10318</v>
      </c>
      <c r="B492" s="3" t="s">
        <v>17</v>
      </c>
      <c r="C492" s="3" t="s">
        <v>1898</v>
      </c>
      <c r="D492" s="3" t="s">
        <v>1163</v>
      </c>
      <c r="E492" s="3" t="s">
        <v>764</v>
      </c>
      <c r="F492" s="1" t="s">
        <v>2221</v>
      </c>
      <c r="G492" s="6">
        <v>153.75</v>
      </c>
      <c r="H492" s="6">
        <v>153.75</v>
      </c>
      <c r="I492" s="14">
        <f t="shared" si="7"/>
        <v>1</v>
      </c>
    </row>
    <row r="493" spans="1:9" ht="14.1" customHeight="1" x14ac:dyDescent="0.2">
      <c r="A493" s="4">
        <v>10318</v>
      </c>
      <c r="B493" s="3" t="s">
        <v>17</v>
      </c>
      <c r="C493" s="3" t="s">
        <v>1035</v>
      </c>
      <c r="D493" s="3" t="s">
        <v>1448</v>
      </c>
      <c r="E493" s="3" t="s">
        <v>498</v>
      </c>
      <c r="F493" s="1" t="s">
        <v>2221</v>
      </c>
      <c r="G493" s="6">
        <v>175</v>
      </c>
      <c r="H493" s="6">
        <v>175</v>
      </c>
      <c r="I493" s="14">
        <f t="shared" si="7"/>
        <v>1</v>
      </c>
    </row>
    <row r="494" spans="1:9" ht="14.1" customHeight="1" x14ac:dyDescent="0.2">
      <c r="A494" s="4">
        <v>10318</v>
      </c>
      <c r="B494" s="3" t="s">
        <v>17</v>
      </c>
      <c r="C494" s="3" t="s">
        <v>183</v>
      </c>
      <c r="D494" s="3" t="s">
        <v>1163</v>
      </c>
      <c r="E494" s="3" t="s">
        <v>1666</v>
      </c>
      <c r="F494" s="1" t="s">
        <v>2221</v>
      </c>
      <c r="G494" s="7">
        <v>35</v>
      </c>
      <c r="H494" s="7">
        <v>35</v>
      </c>
      <c r="I494" s="14">
        <f t="shared" si="7"/>
        <v>1</v>
      </c>
    </row>
    <row r="495" spans="1:9" ht="12.95" customHeight="1" x14ac:dyDescent="0.2">
      <c r="A495" s="4">
        <v>10319</v>
      </c>
      <c r="B495" s="3" t="s">
        <v>397</v>
      </c>
      <c r="C495" s="3" t="s">
        <v>1035</v>
      </c>
      <c r="D495" s="3" t="s">
        <v>1163</v>
      </c>
      <c r="E495" s="3" t="s">
        <v>342</v>
      </c>
      <c r="F495" s="1" t="s">
        <v>2260</v>
      </c>
      <c r="G495" s="6">
        <v>164</v>
      </c>
      <c r="H495" s="6">
        <v>164</v>
      </c>
      <c r="I495" s="14">
        <f t="shared" si="7"/>
        <v>1</v>
      </c>
    </row>
    <row r="496" spans="1:9" ht="12.95" customHeight="1" x14ac:dyDescent="0.2">
      <c r="A496" s="4">
        <v>10319</v>
      </c>
      <c r="B496" s="3" t="s">
        <v>397</v>
      </c>
      <c r="C496" s="3" t="s">
        <v>556</v>
      </c>
      <c r="D496" s="3" t="s">
        <v>1163</v>
      </c>
      <c r="E496" s="3" t="s">
        <v>42</v>
      </c>
      <c r="F496" s="1" t="s">
        <v>2260</v>
      </c>
      <c r="G496" s="7">
        <v>41.51</v>
      </c>
      <c r="H496" s="7">
        <v>41.51</v>
      </c>
      <c r="I496" s="14">
        <f t="shared" si="7"/>
        <v>1</v>
      </c>
    </row>
    <row r="497" spans="1:9" ht="12.95" customHeight="1" x14ac:dyDescent="0.2">
      <c r="A497" s="4">
        <v>10319</v>
      </c>
      <c r="B497" s="3" t="s">
        <v>397</v>
      </c>
      <c r="C497" s="3" t="s">
        <v>1887</v>
      </c>
      <c r="D497" s="3" t="s">
        <v>1163</v>
      </c>
      <c r="E497" s="3" t="s">
        <v>1517</v>
      </c>
      <c r="F497" s="1" t="s">
        <v>2260</v>
      </c>
      <c r="G497" s="6">
        <v>112.97</v>
      </c>
      <c r="H497" s="6">
        <v>112.97</v>
      </c>
      <c r="I497" s="14">
        <f t="shared" si="7"/>
        <v>1</v>
      </c>
    </row>
    <row r="498" spans="1:9" ht="12.95" customHeight="1" x14ac:dyDescent="0.2">
      <c r="A498" s="4">
        <v>10319</v>
      </c>
      <c r="B498" s="3" t="s">
        <v>397</v>
      </c>
      <c r="C498" s="3" t="s">
        <v>183</v>
      </c>
      <c r="D498" s="3" t="s">
        <v>1163</v>
      </c>
      <c r="E498" s="3" t="s">
        <v>606</v>
      </c>
      <c r="F498" s="1" t="s">
        <v>2260</v>
      </c>
      <c r="G498" s="7">
        <v>48.72</v>
      </c>
      <c r="H498" s="7">
        <v>48.72</v>
      </c>
      <c r="I498" s="14">
        <f t="shared" si="7"/>
        <v>1</v>
      </c>
    </row>
    <row r="499" spans="1:9" ht="12.95" customHeight="1" x14ac:dyDescent="0.2">
      <c r="A499" s="4">
        <v>10319</v>
      </c>
      <c r="B499" s="3" t="s">
        <v>397</v>
      </c>
      <c r="C499" s="3" t="s">
        <v>2292</v>
      </c>
      <c r="D499" s="3" t="s">
        <v>1163</v>
      </c>
      <c r="E499" s="3" t="s">
        <v>1842</v>
      </c>
      <c r="F499" s="1" t="s">
        <v>2260</v>
      </c>
      <c r="G499" s="6">
        <v>210.13</v>
      </c>
      <c r="H499" s="6">
        <v>210.13</v>
      </c>
      <c r="I499" s="14">
        <f t="shared" si="7"/>
        <v>1</v>
      </c>
    </row>
    <row r="500" spans="1:9" ht="12.95" customHeight="1" x14ac:dyDescent="0.2">
      <c r="A500" s="4">
        <v>10319</v>
      </c>
      <c r="B500" s="3" t="s">
        <v>397</v>
      </c>
      <c r="C500" s="3" t="s">
        <v>1964</v>
      </c>
      <c r="D500" s="3" t="s">
        <v>1163</v>
      </c>
      <c r="E500" s="3" t="s">
        <v>57</v>
      </c>
      <c r="F500" s="1" t="s">
        <v>2260</v>
      </c>
      <c r="G500" s="6">
        <v>116.78</v>
      </c>
      <c r="H500" s="6">
        <v>116.78</v>
      </c>
      <c r="I500" s="14">
        <f t="shared" si="7"/>
        <v>1</v>
      </c>
    </row>
    <row r="501" spans="1:9" ht="12.95" customHeight="1" x14ac:dyDescent="0.2">
      <c r="A501" s="4">
        <v>10319</v>
      </c>
      <c r="B501" s="3" t="s">
        <v>397</v>
      </c>
      <c r="C501" s="3" t="s">
        <v>799</v>
      </c>
      <c r="D501" s="3" t="s">
        <v>1163</v>
      </c>
      <c r="E501" s="3" t="s">
        <v>1113</v>
      </c>
      <c r="F501" s="1" t="s">
        <v>2260</v>
      </c>
      <c r="G501" s="6">
        <v>679.93000000000006</v>
      </c>
      <c r="H501" s="6">
        <v>679.93000000000006</v>
      </c>
      <c r="I501" s="14">
        <f t="shared" si="7"/>
        <v>1</v>
      </c>
    </row>
    <row r="502" spans="1:9" ht="12.95" customHeight="1" x14ac:dyDescent="0.2">
      <c r="A502" s="4">
        <v>10319</v>
      </c>
      <c r="B502" s="3" t="s">
        <v>397</v>
      </c>
      <c r="C502" s="3" t="s">
        <v>1898</v>
      </c>
      <c r="D502" s="3" t="s">
        <v>1163</v>
      </c>
      <c r="E502" s="3" t="s">
        <v>1702</v>
      </c>
      <c r="F502" s="1" t="s">
        <v>2260</v>
      </c>
      <c r="G502" s="6">
        <v>183.86</v>
      </c>
      <c r="H502" s="6">
        <v>183.86</v>
      </c>
      <c r="I502" s="14">
        <f t="shared" si="7"/>
        <v>1</v>
      </c>
    </row>
    <row r="503" spans="1:9" ht="12.95" customHeight="1" x14ac:dyDescent="0.2">
      <c r="A503" s="4">
        <v>10319</v>
      </c>
      <c r="B503" s="3" t="s">
        <v>397</v>
      </c>
      <c r="C503" s="3" t="s">
        <v>1740</v>
      </c>
      <c r="D503" s="3" t="s">
        <v>1163</v>
      </c>
      <c r="E503" s="3" t="s">
        <v>602</v>
      </c>
      <c r="F503" s="1" t="s">
        <v>2260</v>
      </c>
      <c r="G503" s="6">
        <v>213.28</v>
      </c>
      <c r="H503" s="6">
        <v>213.28</v>
      </c>
      <c r="I503" s="14">
        <f t="shared" si="7"/>
        <v>1</v>
      </c>
    </row>
    <row r="504" spans="1:9" ht="12.95" customHeight="1" x14ac:dyDescent="0.2">
      <c r="A504" s="4">
        <v>10325</v>
      </c>
      <c r="B504" s="3" t="s">
        <v>1226</v>
      </c>
      <c r="C504" s="3" t="s">
        <v>556</v>
      </c>
      <c r="D504" s="3" t="s">
        <v>1163</v>
      </c>
      <c r="E504" s="3" t="s">
        <v>262</v>
      </c>
      <c r="F504" s="1" t="s">
        <v>2260</v>
      </c>
      <c r="G504" s="7">
        <v>35.880000000000003</v>
      </c>
      <c r="H504" s="7">
        <v>35.880000000000003</v>
      </c>
      <c r="I504" s="14">
        <f t="shared" si="7"/>
        <v>1</v>
      </c>
    </row>
    <row r="505" spans="1:9" ht="12.95" customHeight="1" x14ac:dyDescent="0.2">
      <c r="A505" s="4">
        <v>10325</v>
      </c>
      <c r="B505" s="3" t="s">
        <v>1226</v>
      </c>
      <c r="C505" s="3" t="s">
        <v>183</v>
      </c>
      <c r="D505" s="3" t="s">
        <v>1163</v>
      </c>
      <c r="E505" s="3" t="s">
        <v>1437</v>
      </c>
      <c r="F505" s="1" t="s">
        <v>2260</v>
      </c>
      <c r="G505" s="7">
        <v>48.72</v>
      </c>
      <c r="H505" s="7">
        <v>48.72</v>
      </c>
      <c r="I505" s="14">
        <f t="shared" si="7"/>
        <v>1</v>
      </c>
    </row>
    <row r="506" spans="1:9" ht="12.95" customHeight="1" x14ac:dyDescent="0.2">
      <c r="A506" s="4">
        <v>10325</v>
      </c>
      <c r="B506" s="3" t="s">
        <v>1226</v>
      </c>
      <c r="C506" s="3" t="s">
        <v>1964</v>
      </c>
      <c r="D506" s="3" t="s">
        <v>1163</v>
      </c>
      <c r="E506" s="3" t="s">
        <v>1257</v>
      </c>
      <c r="F506" s="1" t="s">
        <v>2260</v>
      </c>
      <c r="G506" s="6">
        <v>111.37</v>
      </c>
      <c r="H506" s="6">
        <v>111.37</v>
      </c>
      <c r="I506" s="14">
        <f t="shared" si="7"/>
        <v>1</v>
      </c>
    </row>
    <row r="507" spans="1:9" ht="12.95" customHeight="1" x14ac:dyDescent="0.2">
      <c r="A507" s="4">
        <v>10325</v>
      </c>
      <c r="B507" s="3" t="s">
        <v>1226</v>
      </c>
      <c r="C507" s="3" t="s">
        <v>1251</v>
      </c>
      <c r="D507" s="3" t="s">
        <v>1163</v>
      </c>
      <c r="E507" s="3" t="s">
        <v>1004</v>
      </c>
      <c r="F507" s="1" t="s">
        <v>2260</v>
      </c>
      <c r="G507" s="7">
        <v>56.75</v>
      </c>
      <c r="H507" s="7">
        <v>56.75</v>
      </c>
      <c r="I507" s="14">
        <f t="shared" si="7"/>
        <v>1</v>
      </c>
    </row>
    <row r="508" spans="1:9" ht="12.95" customHeight="1" x14ac:dyDescent="0.2">
      <c r="A508" s="4">
        <v>10325</v>
      </c>
      <c r="B508" s="3" t="s">
        <v>1226</v>
      </c>
      <c r="C508" s="3" t="s">
        <v>799</v>
      </c>
      <c r="D508" s="3" t="s">
        <v>1663</v>
      </c>
      <c r="E508" s="3" t="s">
        <v>588</v>
      </c>
      <c r="F508" s="1" t="s">
        <v>2260</v>
      </c>
      <c r="G508" s="6">
        <v>215.38</v>
      </c>
      <c r="H508" s="6">
        <v>215.38</v>
      </c>
      <c r="I508" s="14">
        <f t="shared" si="7"/>
        <v>1</v>
      </c>
    </row>
    <row r="509" spans="1:9" ht="12.95" customHeight="1" x14ac:dyDescent="0.2">
      <c r="A509" s="4">
        <v>10325</v>
      </c>
      <c r="B509" s="3" t="s">
        <v>1226</v>
      </c>
      <c r="C509" s="3" t="s">
        <v>799</v>
      </c>
      <c r="D509" s="3" t="s">
        <v>1163</v>
      </c>
      <c r="E509" s="3" t="s">
        <v>1502</v>
      </c>
      <c r="F509" s="1" t="s">
        <v>2260</v>
      </c>
      <c r="G509" s="6">
        <v>488.24</v>
      </c>
      <c r="H509" s="6">
        <v>488.24</v>
      </c>
      <c r="I509" s="14">
        <f t="shared" si="7"/>
        <v>1</v>
      </c>
    </row>
    <row r="510" spans="1:9" ht="12.95" customHeight="1" x14ac:dyDescent="0.2">
      <c r="A510" s="4">
        <v>10325</v>
      </c>
      <c r="B510" s="3" t="s">
        <v>1226</v>
      </c>
      <c r="C510" s="3" t="s">
        <v>1740</v>
      </c>
      <c r="D510" s="3" t="s">
        <v>1163</v>
      </c>
      <c r="E510" s="3" t="s">
        <v>2271</v>
      </c>
      <c r="F510" s="1" t="s">
        <v>2260</v>
      </c>
      <c r="G510" s="6">
        <v>113.47</v>
      </c>
      <c r="H510" s="6">
        <v>113.47</v>
      </c>
      <c r="I510" s="14">
        <f t="shared" si="7"/>
        <v>1</v>
      </c>
    </row>
    <row r="511" spans="1:9" ht="12.95" customHeight="1" x14ac:dyDescent="0.2">
      <c r="A511" s="4">
        <v>10325</v>
      </c>
      <c r="B511" s="3" t="s">
        <v>1226</v>
      </c>
      <c r="C511" s="3" t="s">
        <v>1496</v>
      </c>
      <c r="D511" s="3" t="s">
        <v>1163</v>
      </c>
      <c r="E511" s="3" t="s">
        <v>1502</v>
      </c>
      <c r="F511" s="1" t="s">
        <v>2260</v>
      </c>
      <c r="G511" s="6">
        <v>648.06000000000006</v>
      </c>
      <c r="H511" s="6">
        <v>648.06000000000006</v>
      </c>
      <c r="I511" s="14">
        <f t="shared" si="7"/>
        <v>1</v>
      </c>
    </row>
    <row r="512" spans="1:9" ht="12.95" customHeight="1" x14ac:dyDescent="0.2">
      <c r="A512" s="4">
        <v>10325</v>
      </c>
      <c r="B512" s="3" t="s">
        <v>1226</v>
      </c>
      <c r="C512" s="3" t="s">
        <v>1035</v>
      </c>
      <c r="D512" s="3" t="s">
        <v>1663</v>
      </c>
      <c r="E512" s="3" t="s">
        <v>588</v>
      </c>
      <c r="F512" s="1" t="s">
        <v>2260</v>
      </c>
      <c r="G512" s="6">
        <v>164</v>
      </c>
      <c r="H512" s="6">
        <v>164</v>
      </c>
      <c r="I512" s="14">
        <f t="shared" si="7"/>
        <v>1</v>
      </c>
    </row>
    <row r="513" spans="1:9" ht="12.95" customHeight="1" x14ac:dyDescent="0.2">
      <c r="A513" s="4">
        <v>10329</v>
      </c>
      <c r="B513" s="3" t="s">
        <v>1823</v>
      </c>
      <c r="C513" s="3" t="s">
        <v>1251</v>
      </c>
      <c r="D513" s="3" t="s">
        <v>1163</v>
      </c>
      <c r="E513" s="3" t="s">
        <v>1465</v>
      </c>
      <c r="F513" s="1" t="s">
        <v>1856</v>
      </c>
      <c r="G513" s="6">
        <v>165.51</v>
      </c>
      <c r="H513" s="7">
        <v>55.17</v>
      </c>
      <c r="I513" s="14">
        <f t="shared" si="7"/>
        <v>2.9999999999999996</v>
      </c>
    </row>
    <row r="514" spans="1:9" ht="12.95" customHeight="1" x14ac:dyDescent="0.2">
      <c r="A514" s="4">
        <v>10329</v>
      </c>
      <c r="B514" s="3" t="s">
        <v>1823</v>
      </c>
      <c r="C514" s="3" t="s">
        <v>799</v>
      </c>
      <c r="D514" s="3" t="s">
        <v>1163</v>
      </c>
      <c r="E514" s="3" t="s">
        <v>1278</v>
      </c>
      <c r="F514" s="1" t="s">
        <v>1856</v>
      </c>
      <c r="G514" s="5">
        <v>1978.8</v>
      </c>
      <c r="H514" s="6">
        <v>659.6</v>
      </c>
      <c r="I514" s="14">
        <f t="shared" si="7"/>
        <v>3</v>
      </c>
    </row>
    <row r="515" spans="1:9" ht="12.95" customHeight="1" x14ac:dyDescent="0.2">
      <c r="A515" s="4">
        <v>10330</v>
      </c>
      <c r="B515" s="3" t="s">
        <v>564</v>
      </c>
      <c r="C515" s="3" t="s">
        <v>1496</v>
      </c>
      <c r="D515" s="3" t="s">
        <v>1163</v>
      </c>
      <c r="E515" s="4">
        <v>10330</v>
      </c>
      <c r="F515" s="1" t="s">
        <v>2260</v>
      </c>
      <c r="G515" s="6">
        <v>417</v>
      </c>
      <c r="H515" s="6">
        <v>417</v>
      </c>
      <c r="I515" s="14">
        <f t="shared" ref="I515:I578" si="8">G515/H515</f>
        <v>1</v>
      </c>
    </row>
    <row r="516" spans="1:9" ht="12.95" customHeight="1" x14ac:dyDescent="0.2">
      <c r="A516" s="4">
        <v>10330</v>
      </c>
      <c r="B516" s="3" t="s">
        <v>564</v>
      </c>
      <c r="C516" s="3" t="s">
        <v>183</v>
      </c>
      <c r="D516" s="3" t="s">
        <v>1163</v>
      </c>
      <c r="E516" s="3" t="s">
        <v>1084</v>
      </c>
      <c r="F516" s="1" t="s">
        <v>2260</v>
      </c>
      <c r="G516" s="7">
        <v>37.85</v>
      </c>
      <c r="H516" s="7">
        <v>37.85</v>
      </c>
      <c r="I516" s="14">
        <f t="shared" si="8"/>
        <v>1</v>
      </c>
    </row>
    <row r="517" spans="1:9" ht="12.95" customHeight="1" x14ac:dyDescent="0.2">
      <c r="A517" s="4">
        <v>10330</v>
      </c>
      <c r="B517" s="3" t="s">
        <v>564</v>
      </c>
      <c r="C517" s="3" t="s">
        <v>799</v>
      </c>
      <c r="D517" s="3" t="s">
        <v>1163</v>
      </c>
      <c r="E517" s="4">
        <v>10330</v>
      </c>
      <c r="F517" s="1" t="s">
        <v>2260</v>
      </c>
      <c r="G517" s="6">
        <v>291.17</v>
      </c>
      <c r="H517" s="6">
        <v>291.17</v>
      </c>
      <c r="I517" s="14">
        <f t="shared" si="8"/>
        <v>1</v>
      </c>
    </row>
    <row r="518" spans="1:9" ht="12.95" customHeight="1" x14ac:dyDescent="0.2">
      <c r="A518" s="4">
        <v>10330</v>
      </c>
      <c r="B518" s="3" t="s">
        <v>564</v>
      </c>
      <c r="C518" s="3" t="s">
        <v>1740</v>
      </c>
      <c r="D518" s="3" t="s">
        <v>1163</v>
      </c>
      <c r="E518" s="3" t="s">
        <v>1801</v>
      </c>
      <c r="F518" s="1" t="s">
        <v>2260</v>
      </c>
      <c r="G518" s="6">
        <v>102.5</v>
      </c>
      <c r="H518" s="6">
        <v>102.5</v>
      </c>
      <c r="I518" s="14">
        <f t="shared" si="8"/>
        <v>1</v>
      </c>
    </row>
    <row r="519" spans="1:9" ht="12.95" customHeight="1" x14ac:dyDescent="0.2">
      <c r="A519" s="4">
        <v>10337</v>
      </c>
      <c r="B519" s="3" t="s">
        <v>1828</v>
      </c>
      <c r="C519" s="3" t="s">
        <v>2305</v>
      </c>
      <c r="D519" s="3" t="s">
        <v>1163</v>
      </c>
      <c r="E519" s="3" t="s">
        <v>1467</v>
      </c>
      <c r="F519" s="1" t="s">
        <v>2260</v>
      </c>
      <c r="G519" s="7">
        <v>52.5</v>
      </c>
      <c r="H519" s="7">
        <v>52.5</v>
      </c>
      <c r="I519" s="14">
        <f t="shared" si="8"/>
        <v>1</v>
      </c>
    </row>
    <row r="520" spans="1:9" ht="12.95" customHeight="1" x14ac:dyDescent="0.2">
      <c r="A520" s="4">
        <v>10337</v>
      </c>
      <c r="B520" s="3" t="s">
        <v>1828</v>
      </c>
      <c r="C520" s="3" t="s">
        <v>1964</v>
      </c>
      <c r="D520" s="3" t="s">
        <v>1985</v>
      </c>
      <c r="E520" s="3" t="s">
        <v>1943</v>
      </c>
      <c r="F520" s="1" t="s">
        <v>2260</v>
      </c>
      <c r="G520" s="6">
        <v>116.78</v>
      </c>
      <c r="H520" s="6">
        <v>116.78</v>
      </c>
      <c r="I520" s="14">
        <f t="shared" si="8"/>
        <v>1</v>
      </c>
    </row>
    <row r="521" spans="1:9" ht="12.95" customHeight="1" x14ac:dyDescent="0.2">
      <c r="A521" s="4">
        <v>10337</v>
      </c>
      <c r="B521" s="3" t="s">
        <v>1828</v>
      </c>
      <c r="C521" s="3" t="s">
        <v>1898</v>
      </c>
      <c r="D521" s="3" t="s">
        <v>1163</v>
      </c>
      <c r="E521" s="3" t="s">
        <v>1366</v>
      </c>
      <c r="F521" s="1" t="s">
        <v>2260</v>
      </c>
      <c r="G521" s="6">
        <v>183.86</v>
      </c>
      <c r="H521" s="6">
        <v>183.86</v>
      </c>
      <c r="I521" s="14">
        <f t="shared" si="8"/>
        <v>1</v>
      </c>
    </row>
    <row r="522" spans="1:9" ht="12.95" customHeight="1" x14ac:dyDescent="0.2">
      <c r="A522" s="4">
        <v>10337</v>
      </c>
      <c r="B522" s="3" t="s">
        <v>1828</v>
      </c>
      <c r="C522" s="3" t="s">
        <v>799</v>
      </c>
      <c r="D522" s="3" t="s">
        <v>1163</v>
      </c>
      <c r="E522" s="3" t="s">
        <v>692</v>
      </c>
      <c r="F522" s="1" t="s">
        <v>2260</v>
      </c>
      <c r="G522" s="5">
        <v>1144.04</v>
      </c>
      <c r="H522" s="5">
        <v>1144.04</v>
      </c>
      <c r="I522" s="14">
        <f t="shared" si="8"/>
        <v>1</v>
      </c>
    </row>
    <row r="523" spans="1:9" ht="12.95" customHeight="1" x14ac:dyDescent="0.2">
      <c r="A523" s="4">
        <v>10337</v>
      </c>
      <c r="B523" s="3" t="s">
        <v>1828</v>
      </c>
      <c r="C523" s="3" t="s">
        <v>1035</v>
      </c>
      <c r="D523" s="3" t="s">
        <v>1663</v>
      </c>
      <c r="E523" s="3" t="s">
        <v>198</v>
      </c>
      <c r="F523" s="1" t="s">
        <v>2260</v>
      </c>
      <c r="G523" s="7">
        <v>50</v>
      </c>
      <c r="H523" s="7">
        <v>50</v>
      </c>
      <c r="I523" s="14">
        <f t="shared" si="8"/>
        <v>1</v>
      </c>
    </row>
    <row r="524" spans="1:9" ht="12.95" customHeight="1" x14ac:dyDescent="0.2">
      <c r="A524" s="4">
        <v>10338</v>
      </c>
      <c r="B524" s="3" t="s">
        <v>1459</v>
      </c>
      <c r="C524" s="3" t="s">
        <v>556</v>
      </c>
      <c r="D524" s="3" t="s">
        <v>1163</v>
      </c>
      <c r="E524" s="3" t="s">
        <v>316</v>
      </c>
      <c r="F524" s="1" t="s">
        <v>2260</v>
      </c>
      <c r="G524" s="7">
        <v>32.14</v>
      </c>
      <c r="H524" s="7">
        <v>32.14</v>
      </c>
      <c r="I524" s="14">
        <f t="shared" si="8"/>
        <v>1</v>
      </c>
    </row>
    <row r="525" spans="1:9" ht="12.95" customHeight="1" x14ac:dyDescent="0.2">
      <c r="A525" s="4">
        <v>10338</v>
      </c>
      <c r="B525" s="3" t="s">
        <v>1459</v>
      </c>
      <c r="C525" s="3" t="s">
        <v>183</v>
      </c>
      <c r="D525" s="3" t="s">
        <v>1163</v>
      </c>
      <c r="E525" s="3" t="s">
        <v>1378</v>
      </c>
      <c r="F525" s="1" t="s">
        <v>2260</v>
      </c>
      <c r="G525" s="7">
        <v>41.910000000000004</v>
      </c>
      <c r="H525" s="7">
        <v>41.910000000000004</v>
      </c>
      <c r="I525" s="14">
        <f t="shared" si="8"/>
        <v>1</v>
      </c>
    </row>
    <row r="526" spans="1:9" ht="12.95" customHeight="1" x14ac:dyDescent="0.2">
      <c r="A526" s="4">
        <v>10338</v>
      </c>
      <c r="B526" s="3" t="s">
        <v>1459</v>
      </c>
      <c r="C526" s="3" t="s">
        <v>1964</v>
      </c>
      <c r="D526" s="3" t="s">
        <v>1163</v>
      </c>
      <c r="E526" s="3" t="s">
        <v>1599</v>
      </c>
      <c r="F526" s="1" t="s">
        <v>2260</v>
      </c>
      <c r="G526" s="6">
        <v>105.06</v>
      </c>
      <c r="H526" s="6">
        <v>105.06</v>
      </c>
      <c r="I526" s="14">
        <f t="shared" si="8"/>
        <v>1</v>
      </c>
    </row>
    <row r="527" spans="1:9" ht="12.95" customHeight="1" x14ac:dyDescent="0.2">
      <c r="A527" s="4">
        <v>10338</v>
      </c>
      <c r="B527" s="3" t="s">
        <v>1459</v>
      </c>
      <c r="C527" s="3" t="s">
        <v>1251</v>
      </c>
      <c r="D527" s="3" t="s">
        <v>1163</v>
      </c>
      <c r="E527" s="3" t="s">
        <v>2235</v>
      </c>
      <c r="F527" s="1" t="s">
        <v>2260</v>
      </c>
      <c r="G527" s="7">
        <v>55.17</v>
      </c>
      <c r="H527" s="7">
        <v>55.17</v>
      </c>
      <c r="I527" s="14">
        <f t="shared" si="8"/>
        <v>1</v>
      </c>
    </row>
    <row r="528" spans="1:9" ht="12.95" customHeight="1" x14ac:dyDescent="0.2">
      <c r="A528" s="4">
        <v>10338</v>
      </c>
      <c r="B528" s="3" t="s">
        <v>1459</v>
      </c>
      <c r="C528" s="3" t="s">
        <v>799</v>
      </c>
      <c r="D528" s="3" t="s">
        <v>1163</v>
      </c>
      <c r="E528" s="3" t="s">
        <v>218</v>
      </c>
      <c r="F528" s="1" t="s">
        <v>2260</v>
      </c>
      <c r="G528" s="5">
        <v>1179.81</v>
      </c>
      <c r="H528" s="5">
        <v>1179.81</v>
      </c>
      <c r="I528" s="14">
        <f t="shared" si="8"/>
        <v>1</v>
      </c>
    </row>
    <row r="529" spans="1:9" ht="18.95" customHeight="1" x14ac:dyDescent="0.2">
      <c r="A529" s="4">
        <v>10341</v>
      </c>
      <c r="B529" s="3" t="s">
        <v>1232</v>
      </c>
      <c r="C529" s="3" t="s">
        <v>1117</v>
      </c>
      <c r="D529" s="3" t="s">
        <v>1163</v>
      </c>
      <c r="E529" s="3" t="s">
        <v>1506</v>
      </c>
      <c r="F529" s="1" t="s">
        <v>2260</v>
      </c>
      <c r="G529" s="6">
        <v>105</v>
      </c>
      <c r="H529" s="6">
        <v>105</v>
      </c>
      <c r="I529" s="14">
        <f t="shared" si="8"/>
        <v>1</v>
      </c>
    </row>
    <row r="530" spans="1:9" ht="18.95" customHeight="1" x14ac:dyDescent="0.2">
      <c r="A530" s="4">
        <v>10341</v>
      </c>
      <c r="B530" s="3" t="s">
        <v>1232</v>
      </c>
      <c r="C530" s="3" t="s">
        <v>183</v>
      </c>
      <c r="D530" s="3" t="s">
        <v>1163</v>
      </c>
      <c r="E530" s="3" t="s">
        <v>1532</v>
      </c>
      <c r="F530" s="1" t="s">
        <v>2260</v>
      </c>
      <c r="G530" s="7">
        <v>36.230000000000004</v>
      </c>
      <c r="H530" s="7">
        <v>36.230000000000004</v>
      </c>
      <c r="I530" s="14">
        <f t="shared" si="8"/>
        <v>1</v>
      </c>
    </row>
    <row r="531" spans="1:9" ht="14.1" customHeight="1" x14ac:dyDescent="0.2">
      <c r="A531" s="4">
        <v>10341</v>
      </c>
      <c r="B531" s="3" t="s">
        <v>1232</v>
      </c>
      <c r="C531" s="3" t="s">
        <v>1903</v>
      </c>
      <c r="D531" s="3" t="s">
        <v>1163</v>
      </c>
      <c r="E531" s="3" t="s">
        <v>1041</v>
      </c>
      <c r="F531" s="1" t="s">
        <v>2260</v>
      </c>
      <c r="G531" s="6">
        <v>109.78</v>
      </c>
      <c r="H531" s="6">
        <v>109.78</v>
      </c>
      <c r="I531" s="14">
        <f t="shared" si="8"/>
        <v>1</v>
      </c>
    </row>
    <row r="532" spans="1:9" ht="14.1" customHeight="1" x14ac:dyDescent="0.2">
      <c r="A532" s="4">
        <v>10341</v>
      </c>
      <c r="B532" s="3" t="s">
        <v>1232</v>
      </c>
      <c r="C532" s="3" t="s">
        <v>1926</v>
      </c>
      <c r="D532" s="3" t="s">
        <v>1163</v>
      </c>
      <c r="E532" s="3" t="s">
        <v>1757</v>
      </c>
      <c r="F532" s="1" t="s">
        <v>2260</v>
      </c>
      <c r="G532" s="7">
        <v>74.260000000000005</v>
      </c>
      <c r="H532" s="7">
        <v>74.260000000000005</v>
      </c>
      <c r="I532" s="14">
        <f t="shared" si="8"/>
        <v>1</v>
      </c>
    </row>
    <row r="533" spans="1:9" ht="12.95" customHeight="1" x14ac:dyDescent="0.2">
      <c r="A533" s="4">
        <v>10341</v>
      </c>
      <c r="B533" s="3" t="s">
        <v>1232</v>
      </c>
      <c r="C533" s="3" t="s">
        <v>1964</v>
      </c>
      <c r="D533" s="3" t="s">
        <v>1985</v>
      </c>
      <c r="E533" s="3" t="s">
        <v>953</v>
      </c>
      <c r="F533" s="1" t="s">
        <v>2260</v>
      </c>
      <c r="G533" s="6">
        <v>116.78</v>
      </c>
      <c r="H533" s="6">
        <v>116.78</v>
      </c>
      <c r="I533" s="14">
        <f t="shared" si="8"/>
        <v>1</v>
      </c>
    </row>
    <row r="534" spans="1:9" ht="12.95" customHeight="1" x14ac:dyDescent="0.2">
      <c r="A534" s="4">
        <v>10341</v>
      </c>
      <c r="B534" s="3" t="s">
        <v>1232</v>
      </c>
      <c r="C534" s="3" t="s">
        <v>1251</v>
      </c>
      <c r="D534" s="3" t="s">
        <v>1163</v>
      </c>
      <c r="E534" s="3" t="s">
        <v>1866</v>
      </c>
      <c r="F534" s="1" t="s">
        <v>2260</v>
      </c>
      <c r="G534" s="7">
        <v>56.75</v>
      </c>
      <c r="H534" s="7">
        <v>56.75</v>
      </c>
      <c r="I534" s="14">
        <f t="shared" si="8"/>
        <v>1</v>
      </c>
    </row>
    <row r="535" spans="1:9" ht="12.95" customHeight="1" x14ac:dyDescent="0.2">
      <c r="A535" s="4">
        <v>10341</v>
      </c>
      <c r="B535" s="3" t="s">
        <v>1232</v>
      </c>
      <c r="C535" s="3" t="s">
        <v>1035</v>
      </c>
      <c r="D535" s="3" t="s">
        <v>1663</v>
      </c>
      <c r="E535" s="3" t="s">
        <v>659</v>
      </c>
      <c r="F535" s="1" t="s">
        <v>2260</v>
      </c>
      <c r="G535" s="5">
        <v>1028.08</v>
      </c>
      <c r="H535" s="5">
        <v>1028.08</v>
      </c>
      <c r="I535" s="14">
        <f t="shared" si="8"/>
        <v>1</v>
      </c>
    </row>
    <row r="536" spans="1:9" ht="12.95" customHeight="1" x14ac:dyDescent="0.2">
      <c r="A536" s="4">
        <v>10341</v>
      </c>
      <c r="B536" s="3" t="s">
        <v>1232</v>
      </c>
      <c r="C536" s="3" t="s">
        <v>1898</v>
      </c>
      <c r="D536" s="3" t="s">
        <v>1163</v>
      </c>
      <c r="E536" s="3" t="s">
        <v>425</v>
      </c>
      <c r="F536" s="1" t="s">
        <v>2260</v>
      </c>
      <c r="G536" s="7">
        <v>26.27</v>
      </c>
      <c r="H536" s="7">
        <v>26.27</v>
      </c>
      <c r="I536" s="14">
        <f t="shared" si="8"/>
        <v>1</v>
      </c>
    </row>
    <row r="537" spans="1:9" ht="12.95" customHeight="1" x14ac:dyDescent="0.2">
      <c r="A537" s="4">
        <v>10341</v>
      </c>
      <c r="B537" s="3" t="s">
        <v>1232</v>
      </c>
      <c r="C537" s="3" t="s">
        <v>1898</v>
      </c>
      <c r="D537" s="3" t="s">
        <v>1163</v>
      </c>
      <c r="E537" s="3" t="s">
        <v>425</v>
      </c>
      <c r="F537" s="1" t="s">
        <v>2260</v>
      </c>
      <c r="G537" s="6">
        <v>309.94</v>
      </c>
      <c r="H537" s="6">
        <v>309.94</v>
      </c>
      <c r="I537" s="14">
        <f t="shared" si="8"/>
        <v>1</v>
      </c>
    </row>
    <row r="538" spans="1:9" ht="12.95" customHeight="1" x14ac:dyDescent="0.2">
      <c r="A538" s="4">
        <v>10341</v>
      </c>
      <c r="B538" s="3" t="s">
        <v>1232</v>
      </c>
      <c r="C538" s="3" t="s">
        <v>1740</v>
      </c>
      <c r="D538" s="3" t="s">
        <v>1965</v>
      </c>
      <c r="E538" s="3" t="s">
        <v>164</v>
      </c>
      <c r="F538" s="1" t="s">
        <v>2260</v>
      </c>
      <c r="G538" s="6">
        <v>118.98</v>
      </c>
      <c r="H538" s="6">
        <v>118.98</v>
      </c>
      <c r="I538" s="14">
        <f t="shared" si="8"/>
        <v>1</v>
      </c>
    </row>
    <row r="539" spans="1:9" ht="12.95" customHeight="1" x14ac:dyDescent="0.2">
      <c r="A539" s="4">
        <v>10341</v>
      </c>
      <c r="B539" s="3" t="s">
        <v>1232</v>
      </c>
      <c r="C539" s="3" t="s">
        <v>1247</v>
      </c>
      <c r="D539" s="3" t="s">
        <v>1163</v>
      </c>
      <c r="E539" s="3" t="s">
        <v>948</v>
      </c>
      <c r="F539" s="1" t="s">
        <v>2260</v>
      </c>
      <c r="G539" s="6">
        <v>200</v>
      </c>
      <c r="H539" s="6">
        <v>200</v>
      </c>
      <c r="I539" s="14">
        <f t="shared" si="8"/>
        <v>1</v>
      </c>
    </row>
    <row r="540" spans="1:9" ht="12.95" customHeight="1" x14ac:dyDescent="0.2">
      <c r="A540" s="4">
        <v>10341</v>
      </c>
      <c r="B540" s="3" t="s">
        <v>1232</v>
      </c>
      <c r="C540" s="3" t="s">
        <v>73</v>
      </c>
      <c r="D540" s="3" t="s">
        <v>1163</v>
      </c>
      <c r="E540" s="3" t="s">
        <v>730</v>
      </c>
      <c r="F540" s="1" t="s">
        <v>2260</v>
      </c>
      <c r="G540" s="7">
        <v>50</v>
      </c>
      <c r="H540" s="7">
        <v>50</v>
      </c>
      <c r="I540" s="14">
        <f t="shared" si="8"/>
        <v>1</v>
      </c>
    </row>
    <row r="541" spans="1:9" ht="12.95" customHeight="1" x14ac:dyDescent="0.2">
      <c r="A541" s="4">
        <v>10341</v>
      </c>
      <c r="B541" s="3" t="s">
        <v>1232</v>
      </c>
      <c r="C541" s="3" t="s">
        <v>799</v>
      </c>
      <c r="D541" s="3" t="s">
        <v>1163</v>
      </c>
      <c r="E541" s="3" t="s">
        <v>2023</v>
      </c>
      <c r="F541" s="1" t="s">
        <v>2260</v>
      </c>
      <c r="G541" s="5">
        <v>4239.3999999999996</v>
      </c>
      <c r="H541" s="5">
        <v>4239.3999999999996</v>
      </c>
      <c r="I541" s="14">
        <f t="shared" si="8"/>
        <v>1</v>
      </c>
    </row>
    <row r="542" spans="1:9" ht="12.95" customHeight="1" x14ac:dyDescent="0.2">
      <c r="A542" s="4">
        <v>10341</v>
      </c>
      <c r="B542" s="3" t="s">
        <v>1232</v>
      </c>
      <c r="C542" s="3" t="s">
        <v>1247</v>
      </c>
      <c r="D542" s="3" t="s">
        <v>347</v>
      </c>
      <c r="E542" s="3" t="s">
        <v>386</v>
      </c>
      <c r="F542" s="1" t="s">
        <v>2260</v>
      </c>
      <c r="G542" s="6">
        <v>200</v>
      </c>
      <c r="H542" s="6">
        <v>200</v>
      </c>
      <c r="I542" s="14">
        <f t="shared" si="8"/>
        <v>1</v>
      </c>
    </row>
    <row r="543" spans="1:9" ht="12.95" customHeight="1" x14ac:dyDescent="0.2">
      <c r="A543" s="4">
        <v>10341</v>
      </c>
      <c r="B543" s="3" t="s">
        <v>1232</v>
      </c>
      <c r="C543" s="3" t="s">
        <v>482</v>
      </c>
      <c r="D543" s="3" t="s">
        <v>1163</v>
      </c>
      <c r="E543" s="3" t="s">
        <v>771</v>
      </c>
      <c r="F543" s="1" t="s">
        <v>2260</v>
      </c>
      <c r="G543" s="7">
        <v>75</v>
      </c>
      <c r="H543" s="7">
        <v>75</v>
      </c>
      <c r="I543" s="14">
        <f t="shared" si="8"/>
        <v>1</v>
      </c>
    </row>
    <row r="544" spans="1:9" ht="12.95" customHeight="1" x14ac:dyDescent="0.2">
      <c r="A544" s="4">
        <v>10342</v>
      </c>
      <c r="B544" s="3" t="s">
        <v>264</v>
      </c>
      <c r="C544" s="3" t="s">
        <v>799</v>
      </c>
      <c r="D544" s="3" t="s">
        <v>1163</v>
      </c>
      <c r="E544" s="3" t="s">
        <v>1547</v>
      </c>
      <c r="F544" s="1" t="s">
        <v>2260</v>
      </c>
      <c r="G544" s="5">
        <v>1284.81</v>
      </c>
      <c r="H544" s="5">
        <v>1284.81</v>
      </c>
      <c r="I544" s="14">
        <f t="shared" si="8"/>
        <v>1</v>
      </c>
    </row>
    <row r="545" spans="1:9" ht="12.95" customHeight="1" x14ac:dyDescent="0.2">
      <c r="A545" s="4">
        <v>10342</v>
      </c>
      <c r="B545" s="3" t="s">
        <v>264</v>
      </c>
      <c r="C545" s="3" t="s">
        <v>1035</v>
      </c>
      <c r="D545" s="3" t="s">
        <v>1663</v>
      </c>
      <c r="E545" s="3" t="s">
        <v>980</v>
      </c>
      <c r="F545" s="1" t="s">
        <v>2260</v>
      </c>
      <c r="G545" s="5">
        <v>1322.25</v>
      </c>
      <c r="H545" s="5">
        <v>1322.25</v>
      </c>
      <c r="I545" s="14">
        <f t="shared" si="8"/>
        <v>1</v>
      </c>
    </row>
    <row r="546" spans="1:9" ht="12.95" customHeight="1" x14ac:dyDescent="0.2">
      <c r="A546" s="4">
        <v>10342</v>
      </c>
      <c r="B546" s="3" t="s">
        <v>264</v>
      </c>
      <c r="C546" s="3" t="s">
        <v>1247</v>
      </c>
      <c r="D546" s="3" t="s">
        <v>1163</v>
      </c>
      <c r="E546" s="3" t="s">
        <v>747</v>
      </c>
      <c r="F546" s="1" t="s">
        <v>2260</v>
      </c>
      <c r="G546" s="6">
        <v>200</v>
      </c>
      <c r="H546" s="6">
        <v>200</v>
      </c>
      <c r="I546" s="14">
        <f t="shared" si="8"/>
        <v>1</v>
      </c>
    </row>
    <row r="547" spans="1:9" ht="12.95" customHeight="1" x14ac:dyDescent="0.2">
      <c r="A547" s="4">
        <v>10342</v>
      </c>
      <c r="B547" s="3" t="s">
        <v>264</v>
      </c>
      <c r="C547" s="3" t="s">
        <v>556</v>
      </c>
      <c r="D547" s="3" t="s">
        <v>1163</v>
      </c>
      <c r="E547" s="3" t="s">
        <v>1733</v>
      </c>
      <c r="F547" s="1" t="s">
        <v>2260</v>
      </c>
      <c r="G547" s="7">
        <v>34.28</v>
      </c>
      <c r="H547" s="7">
        <v>34.28</v>
      </c>
      <c r="I547" s="14">
        <f t="shared" si="8"/>
        <v>1</v>
      </c>
    </row>
    <row r="548" spans="1:9" ht="12.95" customHeight="1" x14ac:dyDescent="0.2">
      <c r="A548" s="4">
        <v>10342</v>
      </c>
      <c r="B548" s="3" t="s">
        <v>264</v>
      </c>
      <c r="C548" s="3" t="s">
        <v>183</v>
      </c>
      <c r="D548" s="3" t="s">
        <v>1163</v>
      </c>
      <c r="E548" s="3" t="s">
        <v>1547</v>
      </c>
      <c r="F548" s="1" t="s">
        <v>2260</v>
      </c>
      <c r="G548" s="7">
        <v>41.910000000000004</v>
      </c>
      <c r="H548" s="7">
        <v>41.910000000000004</v>
      </c>
      <c r="I548" s="14">
        <f t="shared" si="8"/>
        <v>1</v>
      </c>
    </row>
    <row r="549" spans="1:9" ht="12.95" customHeight="1" x14ac:dyDescent="0.2">
      <c r="A549" s="4">
        <v>10342</v>
      </c>
      <c r="B549" s="3" t="s">
        <v>264</v>
      </c>
      <c r="C549" s="3" t="s">
        <v>2305</v>
      </c>
      <c r="D549" s="3" t="s">
        <v>1509</v>
      </c>
      <c r="E549" s="3" t="s">
        <v>1705</v>
      </c>
      <c r="F549" s="1" t="s">
        <v>2260</v>
      </c>
      <c r="G549" s="7">
        <v>65.7</v>
      </c>
      <c r="H549" s="7">
        <v>65.7</v>
      </c>
      <c r="I549" s="14">
        <f t="shared" si="8"/>
        <v>1</v>
      </c>
    </row>
    <row r="550" spans="1:9" ht="12.95" customHeight="1" x14ac:dyDescent="0.2">
      <c r="A550" s="4">
        <v>10342</v>
      </c>
      <c r="B550" s="3" t="s">
        <v>264</v>
      </c>
      <c r="C550" s="3" t="s">
        <v>1251</v>
      </c>
      <c r="D550" s="3" t="s">
        <v>1163</v>
      </c>
      <c r="E550" s="3" t="s">
        <v>1778</v>
      </c>
      <c r="F550" s="1" t="s">
        <v>2260</v>
      </c>
      <c r="G550" s="7">
        <v>56.75</v>
      </c>
      <c r="H550" s="7">
        <v>56.75</v>
      </c>
      <c r="I550" s="14">
        <f t="shared" si="8"/>
        <v>1</v>
      </c>
    </row>
    <row r="551" spans="1:9" ht="12.95" customHeight="1" x14ac:dyDescent="0.2">
      <c r="A551" s="4">
        <v>10342</v>
      </c>
      <c r="B551" s="3" t="s">
        <v>264</v>
      </c>
      <c r="C551" s="3" t="s">
        <v>1898</v>
      </c>
      <c r="D551" s="3" t="s">
        <v>1163</v>
      </c>
      <c r="E551" s="3" t="s">
        <v>1381</v>
      </c>
      <c r="F551" s="1" t="s">
        <v>2260</v>
      </c>
      <c r="G551" s="6">
        <v>225.89000000000001</v>
      </c>
      <c r="H551" s="6">
        <v>225.89000000000001</v>
      </c>
      <c r="I551" s="14">
        <f t="shared" si="8"/>
        <v>1</v>
      </c>
    </row>
    <row r="552" spans="1:9" ht="12.95" customHeight="1" x14ac:dyDescent="0.2">
      <c r="A552" s="4">
        <v>10342</v>
      </c>
      <c r="B552" s="3" t="s">
        <v>264</v>
      </c>
      <c r="C552" s="3" t="s">
        <v>1740</v>
      </c>
      <c r="D552" s="3" t="s">
        <v>1965</v>
      </c>
      <c r="E552" s="3" t="s">
        <v>2321</v>
      </c>
      <c r="F552" s="1" t="s">
        <v>2260</v>
      </c>
      <c r="G552" s="6">
        <v>108.22</v>
      </c>
      <c r="H552" s="6">
        <v>108.22</v>
      </c>
      <c r="I552" s="14">
        <f t="shared" si="8"/>
        <v>1</v>
      </c>
    </row>
    <row r="553" spans="1:9" ht="12.95" customHeight="1" x14ac:dyDescent="0.2">
      <c r="A553" s="4">
        <v>10344</v>
      </c>
      <c r="B553" s="3" t="s">
        <v>2136</v>
      </c>
      <c r="C553" s="3" t="s">
        <v>183</v>
      </c>
      <c r="D553" s="3" t="s">
        <v>1163</v>
      </c>
      <c r="E553" s="3" t="s">
        <v>2153</v>
      </c>
      <c r="F553" s="1" t="s">
        <v>2260</v>
      </c>
      <c r="G553" s="7">
        <v>41.910000000000004</v>
      </c>
      <c r="H553" s="7">
        <v>41.910000000000004</v>
      </c>
      <c r="I553" s="14">
        <f t="shared" si="8"/>
        <v>1</v>
      </c>
    </row>
    <row r="554" spans="1:9" ht="12.95" customHeight="1" x14ac:dyDescent="0.2">
      <c r="A554" s="4">
        <v>10344</v>
      </c>
      <c r="B554" s="3" t="s">
        <v>2136</v>
      </c>
      <c r="C554" s="3" t="s">
        <v>2305</v>
      </c>
      <c r="D554" s="3" t="s">
        <v>1163</v>
      </c>
      <c r="E554" s="3" t="s">
        <v>1101</v>
      </c>
      <c r="F554" s="1" t="s">
        <v>2260</v>
      </c>
      <c r="G554" s="7">
        <v>65.7</v>
      </c>
      <c r="H554" s="7">
        <v>65.7</v>
      </c>
      <c r="I554" s="14">
        <f t="shared" si="8"/>
        <v>1</v>
      </c>
    </row>
    <row r="555" spans="1:9" ht="12.95" customHeight="1" x14ac:dyDescent="0.2">
      <c r="A555" s="4">
        <v>10344</v>
      </c>
      <c r="B555" s="3" t="s">
        <v>2136</v>
      </c>
      <c r="C555" s="3" t="s">
        <v>1964</v>
      </c>
      <c r="D555" s="3" t="s">
        <v>1163</v>
      </c>
      <c r="E555" s="3" t="s">
        <v>160</v>
      </c>
      <c r="F555" s="1" t="s">
        <v>2260</v>
      </c>
      <c r="G555" s="6">
        <v>102.5</v>
      </c>
      <c r="H555" s="6">
        <v>102.5</v>
      </c>
      <c r="I555" s="14">
        <f t="shared" si="8"/>
        <v>1</v>
      </c>
    </row>
    <row r="556" spans="1:9" ht="12.95" customHeight="1" x14ac:dyDescent="0.2">
      <c r="A556" s="4">
        <v>10344</v>
      </c>
      <c r="B556" s="3" t="s">
        <v>2136</v>
      </c>
      <c r="C556" s="3" t="s">
        <v>1035</v>
      </c>
      <c r="D556" s="3" t="s">
        <v>1163</v>
      </c>
      <c r="E556" s="3" t="s">
        <v>245</v>
      </c>
      <c r="F556" s="1" t="s">
        <v>2260</v>
      </c>
      <c r="G556" s="6">
        <v>512.5</v>
      </c>
      <c r="H556" s="6">
        <v>512.5</v>
      </c>
      <c r="I556" s="14">
        <f t="shared" si="8"/>
        <v>1</v>
      </c>
    </row>
    <row r="557" spans="1:9" ht="12.95" customHeight="1" x14ac:dyDescent="0.2">
      <c r="A557" s="4">
        <v>10344</v>
      </c>
      <c r="B557" s="3" t="s">
        <v>2136</v>
      </c>
      <c r="C557" s="3" t="s">
        <v>1035</v>
      </c>
      <c r="D557" s="3" t="s">
        <v>1163</v>
      </c>
      <c r="E557" s="3" t="s">
        <v>245</v>
      </c>
      <c r="F557" s="1" t="s">
        <v>2260</v>
      </c>
      <c r="G557" s="5">
        <v>1028.08</v>
      </c>
      <c r="H557" s="5">
        <v>1028.08</v>
      </c>
      <c r="I557" s="14">
        <f t="shared" si="8"/>
        <v>1</v>
      </c>
    </row>
    <row r="558" spans="1:9" ht="12.95" customHeight="1" x14ac:dyDescent="0.2">
      <c r="A558" s="4">
        <v>10344</v>
      </c>
      <c r="B558" s="3" t="s">
        <v>2136</v>
      </c>
      <c r="C558" s="3" t="s">
        <v>799</v>
      </c>
      <c r="D558" s="3" t="s">
        <v>1163</v>
      </c>
      <c r="E558" s="3" t="s">
        <v>575</v>
      </c>
      <c r="F558" s="1" t="s">
        <v>2260</v>
      </c>
      <c r="G558" s="6">
        <v>110.93</v>
      </c>
      <c r="H558" s="6">
        <v>110.93</v>
      </c>
      <c r="I558" s="14">
        <f t="shared" si="8"/>
        <v>1</v>
      </c>
    </row>
    <row r="559" spans="1:9" ht="12.95" customHeight="1" x14ac:dyDescent="0.2">
      <c r="A559" s="4">
        <v>10344</v>
      </c>
      <c r="B559" s="3" t="s">
        <v>2136</v>
      </c>
      <c r="C559" s="3" t="s">
        <v>1898</v>
      </c>
      <c r="D559" s="3" t="s">
        <v>1163</v>
      </c>
      <c r="E559" s="3" t="s">
        <v>862</v>
      </c>
      <c r="F559" s="1" t="s">
        <v>2260</v>
      </c>
      <c r="G559" s="7">
        <v>15.76</v>
      </c>
      <c r="H559" s="7">
        <v>15.76</v>
      </c>
      <c r="I559" s="14">
        <f t="shared" si="8"/>
        <v>1</v>
      </c>
    </row>
    <row r="560" spans="1:9" ht="12.95" customHeight="1" x14ac:dyDescent="0.2">
      <c r="A560" s="4">
        <v>10344</v>
      </c>
      <c r="B560" s="3" t="s">
        <v>2136</v>
      </c>
      <c r="C560" s="3" t="s">
        <v>1898</v>
      </c>
      <c r="D560" s="3" t="s">
        <v>1163</v>
      </c>
      <c r="E560" s="3" t="s">
        <v>862</v>
      </c>
      <c r="F560" s="1" t="s">
        <v>2260</v>
      </c>
      <c r="G560" s="7">
        <v>26.27</v>
      </c>
      <c r="H560" s="7">
        <v>26.27</v>
      </c>
      <c r="I560" s="14">
        <f t="shared" si="8"/>
        <v>1</v>
      </c>
    </row>
    <row r="561" spans="1:9" ht="12.95" customHeight="1" x14ac:dyDescent="0.2">
      <c r="A561" s="4">
        <v>10344</v>
      </c>
      <c r="B561" s="3" t="s">
        <v>2136</v>
      </c>
      <c r="C561" s="3" t="s">
        <v>1898</v>
      </c>
      <c r="D561" s="3" t="s">
        <v>1163</v>
      </c>
      <c r="E561" s="3" t="s">
        <v>862</v>
      </c>
      <c r="F561" s="1" t="s">
        <v>2260</v>
      </c>
      <c r="G561" s="7">
        <v>42.03</v>
      </c>
      <c r="H561" s="7">
        <v>42.03</v>
      </c>
      <c r="I561" s="14">
        <f t="shared" si="8"/>
        <v>1</v>
      </c>
    </row>
    <row r="562" spans="1:9" ht="12.95" customHeight="1" x14ac:dyDescent="0.2">
      <c r="A562" s="4">
        <v>10344</v>
      </c>
      <c r="B562" s="3" t="s">
        <v>2136</v>
      </c>
      <c r="C562" s="3" t="s">
        <v>1898</v>
      </c>
      <c r="D562" s="3" t="s">
        <v>1163</v>
      </c>
      <c r="E562" s="3" t="s">
        <v>862</v>
      </c>
      <c r="F562" s="1" t="s">
        <v>2260</v>
      </c>
      <c r="G562" s="6">
        <v>183.86</v>
      </c>
      <c r="H562" s="6">
        <v>183.86</v>
      </c>
      <c r="I562" s="14">
        <f t="shared" si="8"/>
        <v>1</v>
      </c>
    </row>
    <row r="563" spans="1:9" ht="12.95" customHeight="1" x14ac:dyDescent="0.2">
      <c r="A563" s="4">
        <v>10344</v>
      </c>
      <c r="B563" s="3" t="s">
        <v>2136</v>
      </c>
      <c r="C563" s="3" t="s">
        <v>1740</v>
      </c>
      <c r="D563" s="3" t="s">
        <v>1163</v>
      </c>
      <c r="E563" s="3" t="s">
        <v>1994</v>
      </c>
      <c r="F563" s="1" t="s">
        <v>2260</v>
      </c>
      <c r="G563" s="6">
        <v>113.47</v>
      </c>
      <c r="H563" s="6">
        <v>113.47</v>
      </c>
      <c r="I563" s="14">
        <f t="shared" si="8"/>
        <v>1</v>
      </c>
    </row>
    <row r="564" spans="1:9" ht="12.95" customHeight="1" x14ac:dyDescent="0.2">
      <c r="A564" s="4">
        <v>10344</v>
      </c>
      <c r="B564" s="3" t="s">
        <v>2136</v>
      </c>
      <c r="C564" s="3" t="s">
        <v>1247</v>
      </c>
      <c r="D564" s="3" t="s">
        <v>486</v>
      </c>
      <c r="E564" s="3" t="s">
        <v>382</v>
      </c>
      <c r="F564" s="1" t="s">
        <v>2260</v>
      </c>
      <c r="G564" s="6">
        <v>200</v>
      </c>
      <c r="H564" s="6">
        <v>200</v>
      </c>
      <c r="I564" s="14">
        <f t="shared" si="8"/>
        <v>1</v>
      </c>
    </row>
    <row r="565" spans="1:9" ht="12.95" customHeight="1" x14ac:dyDescent="0.2">
      <c r="A565" s="4">
        <v>10344</v>
      </c>
      <c r="B565" s="3" t="s">
        <v>2136</v>
      </c>
      <c r="C565" s="3" t="s">
        <v>799</v>
      </c>
      <c r="D565" s="3" t="s">
        <v>1163</v>
      </c>
      <c r="E565" s="3" t="s">
        <v>575</v>
      </c>
      <c r="F565" s="1" t="s">
        <v>2260</v>
      </c>
      <c r="G565" s="5">
        <v>3495.33</v>
      </c>
      <c r="H565" s="5">
        <v>3495.33</v>
      </c>
      <c r="I565" s="14">
        <f t="shared" si="8"/>
        <v>1</v>
      </c>
    </row>
    <row r="566" spans="1:9" ht="12.95" customHeight="1" x14ac:dyDescent="0.2">
      <c r="A566" s="4">
        <v>10347</v>
      </c>
      <c r="B566" s="3" t="s">
        <v>2048</v>
      </c>
      <c r="C566" s="3" t="s">
        <v>1035</v>
      </c>
      <c r="D566" s="3" t="s">
        <v>1663</v>
      </c>
      <c r="E566" s="3" t="s">
        <v>1820</v>
      </c>
      <c r="F566" s="1" t="s">
        <v>2260</v>
      </c>
      <c r="G566" s="6">
        <v>322.89</v>
      </c>
      <c r="H566" s="6">
        <v>322.89</v>
      </c>
      <c r="I566" s="14">
        <f t="shared" si="8"/>
        <v>1</v>
      </c>
    </row>
    <row r="567" spans="1:9" ht="18.95" customHeight="1" x14ac:dyDescent="0.2">
      <c r="A567" s="4">
        <v>10347</v>
      </c>
      <c r="B567" s="3" t="s">
        <v>2048</v>
      </c>
      <c r="C567" s="3" t="s">
        <v>2305</v>
      </c>
      <c r="D567" s="3" t="s">
        <v>1509</v>
      </c>
      <c r="E567" s="3" t="s">
        <v>78</v>
      </c>
      <c r="F567" s="1" t="s">
        <v>2260</v>
      </c>
      <c r="G567" s="7">
        <v>65.7</v>
      </c>
      <c r="H567" s="7">
        <v>65.7</v>
      </c>
      <c r="I567" s="14">
        <f t="shared" si="8"/>
        <v>1</v>
      </c>
    </row>
    <row r="568" spans="1:9" ht="18.95" customHeight="1" x14ac:dyDescent="0.2">
      <c r="A568" s="4">
        <v>10347</v>
      </c>
      <c r="B568" s="3" t="s">
        <v>2048</v>
      </c>
      <c r="C568" s="3" t="s">
        <v>1964</v>
      </c>
      <c r="D568" s="3" t="s">
        <v>1985</v>
      </c>
      <c r="E568" s="3" t="s">
        <v>566</v>
      </c>
      <c r="F568" s="1" t="s">
        <v>2260</v>
      </c>
      <c r="G568" s="6">
        <v>143.83000000000001</v>
      </c>
      <c r="H568" s="6">
        <v>143.83000000000001</v>
      </c>
      <c r="I568" s="14">
        <f t="shared" si="8"/>
        <v>1</v>
      </c>
    </row>
    <row r="569" spans="1:9" ht="14.1" customHeight="1" x14ac:dyDescent="0.2">
      <c r="A569" s="4">
        <v>10347</v>
      </c>
      <c r="B569" s="3" t="s">
        <v>2048</v>
      </c>
      <c r="C569" s="3" t="s">
        <v>799</v>
      </c>
      <c r="D569" s="3" t="s">
        <v>1163</v>
      </c>
      <c r="E569" s="4">
        <v>10347</v>
      </c>
      <c r="F569" s="1" t="s">
        <v>2260</v>
      </c>
      <c r="G569" s="6">
        <v>476.95</v>
      </c>
      <c r="H569" s="6">
        <v>476.95</v>
      </c>
      <c r="I569" s="14">
        <f t="shared" si="8"/>
        <v>1</v>
      </c>
    </row>
    <row r="570" spans="1:9" ht="14.1" customHeight="1" x14ac:dyDescent="0.2">
      <c r="A570" s="4">
        <v>10350</v>
      </c>
      <c r="B570" s="3" t="s">
        <v>1777</v>
      </c>
      <c r="C570" s="3" t="s">
        <v>183</v>
      </c>
      <c r="D570" s="3" t="s">
        <v>1163</v>
      </c>
      <c r="E570" s="3" t="s">
        <v>545</v>
      </c>
      <c r="F570" s="1" t="s">
        <v>2260</v>
      </c>
      <c r="G570" s="7">
        <v>41.910000000000004</v>
      </c>
      <c r="H570" s="7">
        <v>41.910000000000004</v>
      </c>
      <c r="I570" s="14">
        <f t="shared" si="8"/>
        <v>1</v>
      </c>
    </row>
    <row r="571" spans="1:9" ht="12.95" customHeight="1" x14ac:dyDescent="0.2">
      <c r="A571" s="4">
        <v>10350</v>
      </c>
      <c r="B571" s="3" t="s">
        <v>1777</v>
      </c>
      <c r="C571" s="3" t="s">
        <v>799</v>
      </c>
      <c r="D571" s="3" t="s">
        <v>1163</v>
      </c>
      <c r="E571" s="4">
        <v>10350</v>
      </c>
      <c r="F571" s="1" t="s">
        <v>2260</v>
      </c>
      <c r="G571" s="6">
        <v>476.95</v>
      </c>
      <c r="H571" s="6">
        <v>476.95</v>
      </c>
      <c r="I571" s="14">
        <f t="shared" si="8"/>
        <v>1</v>
      </c>
    </row>
    <row r="572" spans="1:9" ht="12.95" customHeight="1" x14ac:dyDescent="0.2">
      <c r="A572" s="4">
        <v>10355</v>
      </c>
      <c r="B572" s="3" t="s">
        <v>381</v>
      </c>
      <c r="C572" s="3" t="s">
        <v>556</v>
      </c>
      <c r="D572" s="3" t="s">
        <v>1163</v>
      </c>
      <c r="E572" s="3" t="s">
        <v>1162</v>
      </c>
      <c r="F572" s="1" t="s">
        <v>2260</v>
      </c>
      <c r="G572" s="7">
        <v>39.630000000000003</v>
      </c>
      <c r="H572" s="7">
        <v>39.630000000000003</v>
      </c>
      <c r="I572" s="14">
        <f t="shared" si="8"/>
        <v>1</v>
      </c>
    </row>
    <row r="573" spans="1:9" ht="12.95" customHeight="1" x14ac:dyDescent="0.2">
      <c r="A573" s="4">
        <v>10355</v>
      </c>
      <c r="B573" s="3" t="s">
        <v>381</v>
      </c>
      <c r="C573" s="3" t="s">
        <v>183</v>
      </c>
      <c r="D573" s="3" t="s">
        <v>1163</v>
      </c>
      <c r="E573" s="3" t="s">
        <v>115</v>
      </c>
      <c r="F573" s="1" t="s">
        <v>2260</v>
      </c>
      <c r="G573" s="7">
        <v>40.020000000000003</v>
      </c>
      <c r="H573" s="7">
        <v>40.020000000000003</v>
      </c>
      <c r="I573" s="14">
        <f t="shared" si="8"/>
        <v>1</v>
      </c>
    </row>
    <row r="574" spans="1:9" ht="12.95" customHeight="1" x14ac:dyDescent="0.2">
      <c r="A574" s="4">
        <v>10355</v>
      </c>
      <c r="B574" s="3" t="s">
        <v>381</v>
      </c>
      <c r="C574" s="3" t="s">
        <v>1964</v>
      </c>
      <c r="D574" s="3" t="s">
        <v>1163</v>
      </c>
      <c r="E574" s="3" t="s">
        <v>328</v>
      </c>
      <c r="F574" s="1" t="s">
        <v>2260</v>
      </c>
      <c r="G574" s="6">
        <v>113.47</v>
      </c>
      <c r="H574" s="6">
        <v>113.47</v>
      </c>
      <c r="I574" s="14">
        <f t="shared" si="8"/>
        <v>1</v>
      </c>
    </row>
    <row r="575" spans="1:9" ht="12.95" customHeight="1" x14ac:dyDescent="0.2">
      <c r="A575" s="4">
        <v>10355</v>
      </c>
      <c r="B575" s="3" t="s">
        <v>381</v>
      </c>
      <c r="C575" s="3" t="s">
        <v>1035</v>
      </c>
      <c r="D575" s="3" t="s">
        <v>1663</v>
      </c>
      <c r="E575" s="3" t="s">
        <v>1362</v>
      </c>
      <c r="F575" s="1" t="s">
        <v>2260</v>
      </c>
      <c r="G575" s="6">
        <v>645.75</v>
      </c>
      <c r="H575" s="6">
        <v>645.75</v>
      </c>
      <c r="I575" s="14">
        <f t="shared" si="8"/>
        <v>1</v>
      </c>
    </row>
    <row r="576" spans="1:9" ht="12.95" customHeight="1" x14ac:dyDescent="0.2">
      <c r="A576" s="4">
        <v>10355</v>
      </c>
      <c r="B576" s="3" t="s">
        <v>381</v>
      </c>
      <c r="C576" s="3" t="s">
        <v>799</v>
      </c>
      <c r="D576" s="3" t="s">
        <v>1163</v>
      </c>
      <c r="E576" s="3" t="s">
        <v>270</v>
      </c>
      <c r="F576" s="1" t="s">
        <v>2260</v>
      </c>
      <c r="G576" s="5">
        <v>2423.0100000000002</v>
      </c>
      <c r="H576" s="5">
        <v>2423.0100000000002</v>
      </c>
      <c r="I576" s="14">
        <f t="shared" si="8"/>
        <v>1</v>
      </c>
    </row>
    <row r="577" spans="1:9" ht="12.95" customHeight="1" x14ac:dyDescent="0.2">
      <c r="A577" s="4">
        <v>10355</v>
      </c>
      <c r="B577" s="3" t="s">
        <v>381</v>
      </c>
      <c r="C577" s="3" t="s">
        <v>1898</v>
      </c>
      <c r="D577" s="3" t="s">
        <v>1163</v>
      </c>
      <c r="E577" s="3" t="s">
        <v>1027</v>
      </c>
      <c r="F577" s="1" t="s">
        <v>2260</v>
      </c>
      <c r="G577" s="6">
        <v>302.38</v>
      </c>
      <c r="H577" s="6">
        <v>302.38</v>
      </c>
      <c r="I577" s="14">
        <f t="shared" si="8"/>
        <v>1</v>
      </c>
    </row>
    <row r="578" spans="1:9" ht="12.95" customHeight="1" x14ac:dyDescent="0.2">
      <c r="A578" s="4">
        <v>10355</v>
      </c>
      <c r="B578" s="3" t="s">
        <v>381</v>
      </c>
      <c r="C578" s="3" t="s">
        <v>1740</v>
      </c>
      <c r="D578" s="3" t="s">
        <v>1163</v>
      </c>
      <c r="E578" s="3" t="s">
        <v>358</v>
      </c>
      <c r="F578" s="1" t="s">
        <v>2260</v>
      </c>
      <c r="G578" s="6">
        <v>108.22</v>
      </c>
      <c r="H578" s="6">
        <v>108.22</v>
      </c>
      <c r="I578" s="14">
        <f t="shared" si="8"/>
        <v>1</v>
      </c>
    </row>
    <row r="579" spans="1:9" ht="12.95" customHeight="1" x14ac:dyDescent="0.2">
      <c r="A579" s="4">
        <v>10355</v>
      </c>
      <c r="B579" s="3" t="s">
        <v>381</v>
      </c>
      <c r="C579" s="3" t="s">
        <v>1247</v>
      </c>
      <c r="D579" s="3" t="s">
        <v>1163</v>
      </c>
      <c r="E579" s="3" t="s">
        <v>192</v>
      </c>
      <c r="F579" s="1" t="s">
        <v>2260</v>
      </c>
      <c r="G579" s="6">
        <v>250</v>
      </c>
      <c r="H579" s="6">
        <v>250</v>
      </c>
      <c r="I579" s="14">
        <f t="shared" ref="I579:I642" si="9">G579/H579</f>
        <v>1</v>
      </c>
    </row>
    <row r="580" spans="1:9" ht="12.95" customHeight="1" x14ac:dyDescent="0.2">
      <c r="A580" s="4">
        <v>10356</v>
      </c>
      <c r="B580" s="3" t="s">
        <v>1405</v>
      </c>
      <c r="C580" s="3" t="s">
        <v>1898</v>
      </c>
      <c r="D580" s="3" t="s">
        <v>1163</v>
      </c>
      <c r="E580" s="3" t="s">
        <v>1966</v>
      </c>
      <c r="F580" s="1" t="s">
        <v>2260</v>
      </c>
      <c r="G580" s="10">
        <v>-10</v>
      </c>
      <c r="H580" s="10">
        <v>-10</v>
      </c>
      <c r="I580" s="14">
        <f t="shared" si="9"/>
        <v>1</v>
      </c>
    </row>
    <row r="581" spans="1:9" ht="12.95" customHeight="1" x14ac:dyDescent="0.2">
      <c r="A581" s="4">
        <v>10356</v>
      </c>
      <c r="B581" s="3" t="s">
        <v>1405</v>
      </c>
      <c r="C581" s="3" t="s">
        <v>2292</v>
      </c>
      <c r="D581" s="3" t="s">
        <v>1163</v>
      </c>
      <c r="E581" s="3" t="s">
        <v>835</v>
      </c>
      <c r="F581" s="1" t="s">
        <v>2260</v>
      </c>
      <c r="G581" s="6">
        <v>205</v>
      </c>
      <c r="H581" s="6">
        <v>205</v>
      </c>
      <c r="I581" s="14">
        <f t="shared" si="9"/>
        <v>1</v>
      </c>
    </row>
    <row r="582" spans="1:9" ht="12.95" customHeight="1" x14ac:dyDescent="0.2">
      <c r="A582" s="4">
        <v>10356</v>
      </c>
      <c r="B582" s="3" t="s">
        <v>1405</v>
      </c>
      <c r="C582" s="3" t="s">
        <v>799</v>
      </c>
      <c r="D582" s="3" t="s">
        <v>1163</v>
      </c>
      <c r="E582" s="4">
        <v>10356</v>
      </c>
      <c r="F582" s="1" t="s">
        <v>2260</v>
      </c>
      <c r="G582" s="6">
        <v>232.93</v>
      </c>
      <c r="H582" s="6">
        <v>232.93</v>
      </c>
      <c r="I582" s="14">
        <f t="shared" si="9"/>
        <v>1</v>
      </c>
    </row>
    <row r="583" spans="1:9" ht="12.95" customHeight="1" x14ac:dyDescent="0.2">
      <c r="A583" s="4">
        <v>10356</v>
      </c>
      <c r="B583" s="3" t="s">
        <v>1405</v>
      </c>
      <c r="C583" s="3" t="s">
        <v>1898</v>
      </c>
      <c r="D583" s="3" t="s">
        <v>1163</v>
      </c>
      <c r="E583" s="3" t="s">
        <v>1966</v>
      </c>
      <c r="F583" s="1" t="s">
        <v>2260</v>
      </c>
      <c r="G583" s="6">
        <v>236.4</v>
      </c>
      <c r="H583" s="6">
        <v>236.4</v>
      </c>
      <c r="I583" s="14">
        <f t="shared" si="9"/>
        <v>1</v>
      </c>
    </row>
    <row r="584" spans="1:9" ht="12.95" customHeight="1" x14ac:dyDescent="0.2">
      <c r="A584" s="4">
        <v>10359</v>
      </c>
      <c r="B584" s="3" t="s">
        <v>938</v>
      </c>
      <c r="C584" s="3" t="s">
        <v>2305</v>
      </c>
      <c r="D584" s="3" t="s">
        <v>1163</v>
      </c>
      <c r="E584" s="3" t="s">
        <v>434</v>
      </c>
      <c r="F584" s="1" t="s">
        <v>2260</v>
      </c>
      <c r="G584" s="7">
        <v>60.03</v>
      </c>
      <c r="H584" s="7">
        <v>60.03</v>
      </c>
      <c r="I584" s="14">
        <f t="shared" si="9"/>
        <v>1</v>
      </c>
    </row>
    <row r="585" spans="1:9" ht="12.95" customHeight="1" x14ac:dyDescent="0.2">
      <c r="A585" s="4">
        <v>10359</v>
      </c>
      <c r="B585" s="3" t="s">
        <v>938</v>
      </c>
      <c r="C585" s="3" t="s">
        <v>799</v>
      </c>
      <c r="D585" s="3" t="s">
        <v>1163</v>
      </c>
      <c r="E585" s="3" t="s">
        <v>76</v>
      </c>
      <c r="F585" s="1" t="s">
        <v>2260</v>
      </c>
      <c r="G585" s="6">
        <v>330.95</v>
      </c>
      <c r="H585" s="6">
        <v>330.95</v>
      </c>
      <c r="I585" s="14">
        <f t="shared" si="9"/>
        <v>1</v>
      </c>
    </row>
    <row r="586" spans="1:9" ht="12.95" customHeight="1" x14ac:dyDescent="0.2">
      <c r="A586" s="4">
        <v>10363</v>
      </c>
      <c r="B586" s="3" t="s">
        <v>1276</v>
      </c>
      <c r="C586" s="3" t="s">
        <v>556</v>
      </c>
      <c r="D586" s="3" t="s">
        <v>1163</v>
      </c>
      <c r="E586" s="3" t="s">
        <v>2148</v>
      </c>
      <c r="F586" s="1" t="s">
        <v>2260</v>
      </c>
      <c r="G586" s="7">
        <v>41.51</v>
      </c>
      <c r="H586" s="7">
        <v>41.51</v>
      </c>
      <c r="I586" s="14">
        <f t="shared" si="9"/>
        <v>1</v>
      </c>
    </row>
    <row r="587" spans="1:9" ht="12.95" customHeight="1" x14ac:dyDescent="0.2">
      <c r="A587" s="4">
        <v>10363</v>
      </c>
      <c r="B587" s="3" t="s">
        <v>1276</v>
      </c>
      <c r="C587" s="3" t="s">
        <v>183</v>
      </c>
      <c r="D587" s="3" t="s">
        <v>1163</v>
      </c>
      <c r="E587" s="3" t="s">
        <v>501</v>
      </c>
      <c r="F587" s="1" t="s">
        <v>2260</v>
      </c>
      <c r="G587" s="7">
        <v>41.910000000000004</v>
      </c>
      <c r="H587" s="7">
        <v>41.910000000000004</v>
      </c>
      <c r="I587" s="14">
        <f t="shared" si="9"/>
        <v>1</v>
      </c>
    </row>
    <row r="588" spans="1:9" ht="12.95" customHeight="1" x14ac:dyDescent="0.2">
      <c r="A588" s="4">
        <v>10363</v>
      </c>
      <c r="B588" s="3" t="s">
        <v>1276</v>
      </c>
      <c r="C588" s="3" t="s">
        <v>799</v>
      </c>
      <c r="D588" s="3" t="s">
        <v>1163</v>
      </c>
      <c r="E588" s="3" t="s">
        <v>2086</v>
      </c>
      <c r="F588" s="1" t="s">
        <v>2260</v>
      </c>
      <c r="G588" s="6">
        <v>454.77</v>
      </c>
      <c r="H588" s="6">
        <v>454.77</v>
      </c>
      <c r="I588" s="14">
        <f t="shared" si="9"/>
        <v>1</v>
      </c>
    </row>
    <row r="589" spans="1:9" ht="12.95" customHeight="1" x14ac:dyDescent="0.2">
      <c r="A589" s="4">
        <v>10363</v>
      </c>
      <c r="B589" s="3" t="s">
        <v>1276</v>
      </c>
      <c r="C589" s="3" t="s">
        <v>1898</v>
      </c>
      <c r="D589" s="3" t="s">
        <v>1163</v>
      </c>
      <c r="E589" s="3" t="s">
        <v>1471</v>
      </c>
      <c r="F589" s="1" t="s">
        <v>2260</v>
      </c>
      <c r="G589" s="6">
        <v>220.38</v>
      </c>
      <c r="H589" s="6">
        <v>220.38</v>
      </c>
      <c r="I589" s="14">
        <f t="shared" si="9"/>
        <v>1</v>
      </c>
    </row>
    <row r="590" spans="1:9" ht="12.95" customHeight="1" x14ac:dyDescent="0.2">
      <c r="A590" s="4">
        <v>10363</v>
      </c>
      <c r="B590" s="3" t="s">
        <v>1276</v>
      </c>
      <c r="C590" s="3" t="s">
        <v>1740</v>
      </c>
      <c r="D590" s="3" t="s">
        <v>1163</v>
      </c>
      <c r="E590" s="3" t="s">
        <v>1662</v>
      </c>
      <c r="F590" s="1" t="s">
        <v>2260</v>
      </c>
      <c r="G590" s="6">
        <v>105.06</v>
      </c>
      <c r="H590" s="6">
        <v>105.06</v>
      </c>
      <c r="I590" s="14">
        <f t="shared" si="9"/>
        <v>1</v>
      </c>
    </row>
    <row r="591" spans="1:9" ht="12.95" customHeight="1" x14ac:dyDescent="0.2">
      <c r="A591" s="4">
        <v>10363</v>
      </c>
      <c r="B591" s="3" t="s">
        <v>1276</v>
      </c>
      <c r="C591" s="3" t="s">
        <v>1740</v>
      </c>
      <c r="D591" s="3" t="s">
        <v>1163</v>
      </c>
      <c r="E591" s="3" t="s">
        <v>1662</v>
      </c>
      <c r="F591" s="1" t="s">
        <v>2260</v>
      </c>
      <c r="G591" s="6">
        <v>105.06</v>
      </c>
      <c r="H591" s="6">
        <v>105.06</v>
      </c>
      <c r="I591" s="14">
        <f t="shared" si="9"/>
        <v>1</v>
      </c>
    </row>
    <row r="592" spans="1:9" ht="12.95" customHeight="1" x14ac:dyDescent="0.2">
      <c r="A592" s="4">
        <v>10369</v>
      </c>
      <c r="B592" s="3" t="s">
        <v>2255</v>
      </c>
      <c r="C592" s="3" t="s">
        <v>556</v>
      </c>
      <c r="D592" s="3" t="s">
        <v>1163</v>
      </c>
      <c r="E592" s="3" t="s">
        <v>1561</v>
      </c>
      <c r="F592" s="1" t="s">
        <v>2260</v>
      </c>
      <c r="G592" s="7">
        <v>32.14</v>
      </c>
      <c r="H592" s="7">
        <v>32.14</v>
      </c>
      <c r="I592" s="14">
        <f t="shared" si="9"/>
        <v>1</v>
      </c>
    </row>
    <row r="593" spans="1:9" ht="12.95" customHeight="1" x14ac:dyDescent="0.2">
      <c r="A593" s="4">
        <v>10369</v>
      </c>
      <c r="B593" s="3" t="s">
        <v>2255</v>
      </c>
      <c r="C593" s="3" t="s">
        <v>183</v>
      </c>
      <c r="D593" s="3" t="s">
        <v>1163</v>
      </c>
      <c r="E593" s="3" t="s">
        <v>1794</v>
      </c>
      <c r="F593" s="1" t="s">
        <v>2260</v>
      </c>
      <c r="G593" s="7">
        <v>39.74</v>
      </c>
      <c r="H593" s="7">
        <v>39.74</v>
      </c>
      <c r="I593" s="14">
        <f t="shared" si="9"/>
        <v>1</v>
      </c>
    </row>
    <row r="594" spans="1:9" ht="12.95" customHeight="1" x14ac:dyDescent="0.2">
      <c r="A594" s="4">
        <v>10369</v>
      </c>
      <c r="B594" s="3" t="s">
        <v>2255</v>
      </c>
      <c r="C594" s="3" t="s">
        <v>1898</v>
      </c>
      <c r="D594" s="3" t="s">
        <v>1163</v>
      </c>
      <c r="E594" s="3" t="s">
        <v>2270</v>
      </c>
      <c r="F594" s="1" t="s">
        <v>2260</v>
      </c>
      <c r="G594" s="6">
        <v>220.38</v>
      </c>
      <c r="H594" s="6">
        <v>220.38</v>
      </c>
      <c r="I594" s="14">
        <f t="shared" si="9"/>
        <v>1</v>
      </c>
    </row>
    <row r="595" spans="1:9" ht="12.95" customHeight="1" x14ac:dyDescent="0.2">
      <c r="A595" s="4">
        <v>10369</v>
      </c>
      <c r="B595" s="3" t="s">
        <v>2255</v>
      </c>
      <c r="C595" s="3" t="s">
        <v>1740</v>
      </c>
      <c r="D595" s="3" t="s">
        <v>1965</v>
      </c>
      <c r="E595" s="3" t="s">
        <v>509</v>
      </c>
      <c r="F595" s="1" t="s">
        <v>2260</v>
      </c>
      <c r="G595" s="6">
        <v>100</v>
      </c>
      <c r="H595" s="6">
        <v>100</v>
      </c>
      <c r="I595" s="14">
        <f t="shared" si="9"/>
        <v>1</v>
      </c>
    </row>
    <row r="596" spans="1:9" ht="12.95" customHeight="1" x14ac:dyDescent="0.2">
      <c r="A596" s="4">
        <v>10369</v>
      </c>
      <c r="B596" s="3" t="s">
        <v>2255</v>
      </c>
      <c r="C596" s="3" t="s">
        <v>799</v>
      </c>
      <c r="D596" s="3" t="s">
        <v>1163</v>
      </c>
      <c r="E596" s="3" t="s">
        <v>209</v>
      </c>
      <c r="F596" s="1" t="s">
        <v>2260</v>
      </c>
      <c r="G596" s="5">
        <v>1163.78</v>
      </c>
      <c r="H596" s="5">
        <v>1163.78</v>
      </c>
      <c r="I596" s="14">
        <f t="shared" si="9"/>
        <v>1</v>
      </c>
    </row>
    <row r="597" spans="1:9" ht="12.95" customHeight="1" x14ac:dyDescent="0.2">
      <c r="A597" s="4">
        <v>10369</v>
      </c>
      <c r="B597" s="3" t="s">
        <v>2255</v>
      </c>
      <c r="C597" s="3" t="s">
        <v>1964</v>
      </c>
      <c r="D597" s="3" t="s">
        <v>1163</v>
      </c>
      <c r="E597" s="3" t="s">
        <v>1608</v>
      </c>
      <c r="F597" s="1" t="s">
        <v>2260</v>
      </c>
      <c r="G597" s="6">
        <v>100</v>
      </c>
      <c r="H597" s="6">
        <v>100</v>
      </c>
      <c r="I597" s="14">
        <f t="shared" si="9"/>
        <v>1</v>
      </c>
    </row>
    <row r="598" spans="1:9" ht="12.95" customHeight="1" x14ac:dyDescent="0.2">
      <c r="A598" s="4">
        <v>10374</v>
      </c>
      <c r="B598" s="3" t="s">
        <v>1606</v>
      </c>
      <c r="C598" s="3" t="s">
        <v>1496</v>
      </c>
      <c r="D598" s="3" t="s">
        <v>2089</v>
      </c>
      <c r="E598" s="3" t="s">
        <v>1763</v>
      </c>
      <c r="F598" s="1" t="s">
        <v>2221</v>
      </c>
      <c r="G598" s="6">
        <v>205</v>
      </c>
      <c r="H598" s="6">
        <v>205</v>
      </c>
      <c r="I598" s="14">
        <f t="shared" si="9"/>
        <v>1</v>
      </c>
    </row>
    <row r="599" spans="1:9" ht="12.95" customHeight="1" x14ac:dyDescent="0.2">
      <c r="A599" s="4">
        <v>10374</v>
      </c>
      <c r="B599" s="3" t="s">
        <v>1606</v>
      </c>
      <c r="C599" s="3" t="s">
        <v>799</v>
      </c>
      <c r="D599" s="3" t="s">
        <v>2089</v>
      </c>
      <c r="E599" s="3" t="s">
        <v>1763</v>
      </c>
      <c r="F599" s="1" t="s">
        <v>2221</v>
      </c>
      <c r="G599" s="6">
        <v>184.5</v>
      </c>
      <c r="H599" s="6">
        <v>184.5</v>
      </c>
      <c r="I599" s="14">
        <f t="shared" si="9"/>
        <v>1</v>
      </c>
    </row>
    <row r="600" spans="1:9" ht="12.95" customHeight="1" x14ac:dyDescent="0.2">
      <c r="A600" s="4">
        <v>10375</v>
      </c>
      <c r="B600" s="3" t="s">
        <v>1751</v>
      </c>
      <c r="C600" s="3" t="s">
        <v>556</v>
      </c>
      <c r="D600" s="3" t="s">
        <v>1163</v>
      </c>
      <c r="E600" s="3" t="s">
        <v>1569</v>
      </c>
      <c r="F600" s="1" t="s">
        <v>2260</v>
      </c>
      <c r="G600" s="7">
        <v>41.51</v>
      </c>
      <c r="H600" s="7">
        <v>41.51</v>
      </c>
      <c r="I600" s="14">
        <f t="shared" si="9"/>
        <v>1</v>
      </c>
    </row>
    <row r="601" spans="1:9" ht="12.95" customHeight="1" x14ac:dyDescent="0.2">
      <c r="A601" s="4">
        <v>10375</v>
      </c>
      <c r="B601" s="3" t="s">
        <v>1751</v>
      </c>
      <c r="C601" s="3" t="s">
        <v>183</v>
      </c>
      <c r="D601" s="3" t="s">
        <v>1163</v>
      </c>
      <c r="E601" s="3" t="s">
        <v>916</v>
      </c>
      <c r="F601" s="1" t="s">
        <v>2260</v>
      </c>
      <c r="G601" s="7">
        <v>41.910000000000004</v>
      </c>
      <c r="H601" s="7">
        <v>41.910000000000004</v>
      </c>
      <c r="I601" s="14">
        <f t="shared" si="9"/>
        <v>1</v>
      </c>
    </row>
    <row r="602" spans="1:9" ht="12.95" customHeight="1" x14ac:dyDescent="0.2">
      <c r="A602" s="4">
        <v>10375</v>
      </c>
      <c r="B602" s="3" t="s">
        <v>1751</v>
      </c>
      <c r="C602" s="3" t="s">
        <v>1964</v>
      </c>
      <c r="D602" s="3" t="s">
        <v>1985</v>
      </c>
      <c r="E602" s="3" t="s">
        <v>169</v>
      </c>
      <c r="F602" s="1" t="s">
        <v>2260</v>
      </c>
      <c r="G602" s="6">
        <v>116.78</v>
      </c>
      <c r="H602" s="6">
        <v>116.78</v>
      </c>
      <c r="I602" s="14">
        <f t="shared" si="9"/>
        <v>1</v>
      </c>
    </row>
    <row r="603" spans="1:9" ht="12.95" customHeight="1" x14ac:dyDescent="0.2">
      <c r="A603" s="4">
        <v>10375</v>
      </c>
      <c r="B603" s="3" t="s">
        <v>1751</v>
      </c>
      <c r="C603" s="3" t="s">
        <v>1251</v>
      </c>
      <c r="D603" s="3" t="s">
        <v>1163</v>
      </c>
      <c r="E603" s="3" t="s">
        <v>990</v>
      </c>
      <c r="F603" s="1" t="s">
        <v>2260</v>
      </c>
      <c r="G603" s="7">
        <v>56.75</v>
      </c>
      <c r="H603" s="7">
        <v>56.75</v>
      </c>
      <c r="I603" s="14">
        <f t="shared" si="9"/>
        <v>1</v>
      </c>
    </row>
    <row r="604" spans="1:9" ht="12.95" customHeight="1" x14ac:dyDescent="0.2">
      <c r="A604" s="4">
        <v>10375</v>
      </c>
      <c r="B604" s="3" t="s">
        <v>1751</v>
      </c>
      <c r="C604" s="3" t="s">
        <v>1898</v>
      </c>
      <c r="D604" s="3" t="s">
        <v>1163</v>
      </c>
      <c r="E604" s="3" t="s">
        <v>875</v>
      </c>
      <c r="F604" s="1" t="s">
        <v>2260</v>
      </c>
      <c r="G604" s="7">
        <v>15.76</v>
      </c>
      <c r="H604" s="7">
        <v>15.76</v>
      </c>
      <c r="I604" s="14">
        <f t="shared" si="9"/>
        <v>1</v>
      </c>
    </row>
    <row r="605" spans="1:9" ht="18.95" customHeight="1" x14ac:dyDescent="0.2">
      <c r="A605" s="4">
        <v>10375</v>
      </c>
      <c r="B605" s="3" t="s">
        <v>1751</v>
      </c>
      <c r="C605" s="3" t="s">
        <v>1898</v>
      </c>
      <c r="D605" s="3" t="s">
        <v>1163</v>
      </c>
      <c r="E605" s="3" t="s">
        <v>875</v>
      </c>
      <c r="F605" s="1" t="s">
        <v>2260</v>
      </c>
      <c r="G605" s="7">
        <v>26.27</v>
      </c>
      <c r="H605" s="7">
        <v>26.27</v>
      </c>
      <c r="I605" s="14">
        <f t="shared" si="9"/>
        <v>1</v>
      </c>
    </row>
    <row r="606" spans="1:9" ht="18.95" customHeight="1" x14ac:dyDescent="0.2">
      <c r="A606" s="4">
        <v>10375</v>
      </c>
      <c r="B606" s="3" t="s">
        <v>1751</v>
      </c>
      <c r="C606" s="3" t="s">
        <v>1898</v>
      </c>
      <c r="D606" s="3" t="s">
        <v>1163</v>
      </c>
      <c r="E606" s="3" t="s">
        <v>875</v>
      </c>
      <c r="F606" s="1" t="s">
        <v>2260</v>
      </c>
      <c r="G606" s="7">
        <v>78.8</v>
      </c>
      <c r="H606" s="7">
        <v>78.8</v>
      </c>
      <c r="I606" s="14">
        <f t="shared" si="9"/>
        <v>1</v>
      </c>
    </row>
    <row r="607" spans="1:9" ht="14.1" customHeight="1" x14ac:dyDescent="0.2">
      <c r="A607" s="4">
        <v>10375</v>
      </c>
      <c r="B607" s="3" t="s">
        <v>1751</v>
      </c>
      <c r="C607" s="3" t="s">
        <v>1898</v>
      </c>
      <c r="D607" s="3" t="s">
        <v>1163</v>
      </c>
      <c r="E607" s="3" t="s">
        <v>875</v>
      </c>
      <c r="F607" s="1" t="s">
        <v>2260</v>
      </c>
      <c r="G607" s="6">
        <v>183.86</v>
      </c>
      <c r="H607" s="6">
        <v>183.86</v>
      </c>
      <c r="I607" s="14">
        <f t="shared" si="9"/>
        <v>1</v>
      </c>
    </row>
    <row r="608" spans="1:9" ht="14.1" customHeight="1" x14ac:dyDescent="0.2">
      <c r="A608" s="4">
        <v>10375</v>
      </c>
      <c r="B608" s="3" t="s">
        <v>1751</v>
      </c>
      <c r="C608" s="3" t="s">
        <v>1740</v>
      </c>
      <c r="D608" s="3" t="s">
        <v>1163</v>
      </c>
      <c r="E608" s="3" t="s">
        <v>2207</v>
      </c>
      <c r="F608" s="1" t="s">
        <v>2260</v>
      </c>
      <c r="G608" s="6">
        <v>105.06</v>
      </c>
      <c r="H608" s="6">
        <v>105.06</v>
      </c>
      <c r="I608" s="14">
        <f t="shared" si="9"/>
        <v>1</v>
      </c>
    </row>
    <row r="609" spans="1:9" ht="12.95" customHeight="1" x14ac:dyDescent="0.2">
      <c r="A609" s="4">
        <v>10375</v>
      </c>
      <c r="B609" s="3" t="s">
        <v>1751</v>
      </c>
      <c r="C609" s="3" t="s">
        <v>799</v>
      </c>
      <c r="D609" s="3" t="s">
        <v>1163</v>
      </c>
      <c r="E609" s="3" t="s">
        <v>1290</v>
      </c>
      <c r="F609" s="1" t="s">
        <v>2260</v>
      </c>
      <c r="G609" s="5">
        <v>1378.07</v>
      </c>
      <c r="H609" s="5">
        <v>1378.07</v>
      </c>
      <c r="I609" s="14">
        <f t="shared" si="9"/>
        <v>1</v>
      </c>
    </row>
    <row r="610" spans="1:9" ht="12.95" customHeight="1" x14ac:dyDescent="0.2">
      <c r="A610" s="4">
        <v>10375</v>
      </c>
      <c r="B610" s="3" t="s">
        <v>1751</v>
      </c>
      <c r="C610" s="3" t="s">
        <v>1035</v>
      </c>
      <c r="D610" s="3" t="s">
        <v>1663</v>
      </c>
      <c r="E610" s="3" t="s">
        <v>691</v>
      </c>
      <c r="F610" s="1" t="s">
        <v>2221</v>
      </c>
      <c r="G610" s="5">
        <v>2450</v>
      </c>
      <c r="H610" s="5">
        <v>2450</v>
      </c>
      <c r="I610" s="14">
        <f t="shared" si="9"/>
        <v>1</v>
      </c>
    </row>
    <row r="611" spans="1:9" ht="12.95" customHeight="1" x14ac:dyDescent="0.2">
      <c r="A611" s="4">
        <v>10377</v>
      </c>
      <c r="B611" s="3" t="s">
        <v>1707</v>
      </c>
      <c r="C611" s="3" t="s">
        <v>799</v>
      </c>
      <c r="D611" s="3" t="s">
        <v>1163</v>
      </c>
      <c r="E611" s="4">
        <v>10377</v>
      </c>
      <c r="F611" s="1" t="s">
        <v>2221</v>
      </c>
      <c r="G611" s="6">
        <v>277.3</v>
      </c>
      <c r="H611" s="6">
        <v>277.3</v>
      </c>
      <c r="I611" s="14">
        <f t="shared" si="9"/>
        <v>1</v>
      </c>
    </row>
    <row r="612" spans="1:9" ht="12.95" customHeight="1" x14ac:dyDescent="0.2">
      <c r="A612" s="4">
        <v>10382</v>
      </c>
      <c r="B612" s="3" t="s">
        <v>791</v>
      </c>
      <c r="C612" s="3" t="s">
        <v>556</v>
      </c>
      <c r="D612" s="3" t="s">
        <v>1163</v>
      </c>
      <c r="E612" s="3" t="s">
        <v>1071</v>
      </c>
      <c r="F612" s="1" t="s">
        <v>2260</v>
      </c>
      <c r="G612" s="7">
        <v>34.28</v>
      </c>
      <c r="H612" s="7">
        <v>34.28</v>
      </c>
      <c r="I612" s="14">
        <f t="shared" si="9"/>
        <v>1</v>
      </c>
    </row>
    <row r="613" spans="1:9" ht="12.95" customHeight="1" x14ac:dyDescent="0.2">
      <c r="A613" s="4">
        <v>10382</v>
      </c>
      <c r="B613" s="3" t="s">
        <v>791</v>
      </c>
      <c r="C613" s="3" t="s">
        <v>183</v>
      </c>
      <c r="D613" s="3" t="s">
        <v>1163</v>
      </c>
      <c r="E613" s="3" t="s">
        <v>1092</v>
      </c>
      <c r="F613" s="1" t="s">
        <v>2260</v>
      </c>
      <c r="G613" s="7">
        <v>34.61</v>
      </c>
      <c r="H613" s="7">
        <v>34.61</v>
      </c>
      <c r="I613" s="14">
        <f t="shared" si="9"/>
        <v>1</v>
      </c>
    </row>
    <row r="614" spans="1:9" ht="12.95" customHeight="1" x14ac:dyDescent="0.2">
      <c r="A614" s="4">
        <v>10382</v>
      </c>
      <c r="B614" s="3" t="s">
        <v>791</v>
      </c>
      <c r="C614" s="3" t="s">
        <v>2292</v>
      </c>
      <c r="D614" s="3" t="s">
        <v>1163</v>
      </c>
      <c r="E614" s="3" t="s">
        <v>790</v>
      </c>
      <c r="F614" s="1" t="s">
        <v>2260</v>
      </c>
      <c r="G614" s="6">
        <v>210.13</v>
      </c>
      <c r="H614" s="6">
        <v>210.13</v>
      </c>
      <c r="I614" s="14">
        <f t="shared" si="9"/>
        <v>1</v>
      </c>
    </row>
    <row r="615" spans="1:9" ht="12.95" customHeight="1" x14ac:dyDescent="0.2">
      <c r="A615" s="4">
        <v>10382</v>
      </c>
      <c r="B615" s="3" t="s">
        <v>791</v>
      </c>
      <c r="C615" s="3" t="s">
        <v>799</v>
      </c>
      <c r="D615" s="3" t="s">
        <v>1163</v>
      </c>
      <c r="E615" s="3" t="s">
        <v>1192</v>
      </c>
      <c r="F615" s="1" t="s">
        <v>2260</v>
      </c>
      <c r="G615" s="6">
        <v>905.4</v>
      </c>
      <c r="H615" s="6">
        <v>905.4</v>
      </c>
      <c r="I615" s="14">
        <f t="shared" si="9"/>
        <v>1</v>
      </c>
    </row>
    <row r="616" spans="1:9" ht="12.95" customHeight="1" x14ac:dyDescent="0.2">
      <c r="A616" s="4">
        <v>10382</v>
      </c>
      <c r="B616" s="3" t="s">
        <v>791</v>
      </c>
      <c r="C616" s="3" t="s">
        <v>1898</v>
      </c>
      <c r="D616" s="3" t="s">
        <v>1163</v>
      </c>
      <c r="E616" s="3" t="s">
        <v>375</v>
      </c>
      <c r="F616" s="1" t="s">
        <v>2260</v>
      </c>
      <c r="G616" s="6">
        <v>183.86</v>
      </c>
      <c r="H616" s="6">
        <v>183.86</v>
      </c>
      <c r="I616" s="14">
        <f t="shared" si="9"/>
        <v>1</v>
      </c>
    </row>
    <row r="617" spans="1:9" ht="12.95" customHeight="1" x14ac:dyDescent="0.2">
      <c r="A617" s="4">
        <v>10382</v>
      </c>
      <c r="B617" s="3" t="s">
        <v>791</v>
      </c>
      <c r="C617" s="3" t="s">
        <v>1740</v>
      </c>
      <c r="D617" s="3" t="s">
        <v>1163</v>
      </c>
      <c r="E617" s="3" t="s">
        <v>1343</v>
      </c>
      <c r="F617" s="1" t="s">
        <v>2260</v>
      </c>
      <c r="G617" s="6">
        <v>105.06</v>
      </c>
      <c r="H617" s="6">
        <v>105.06</v>
      </c>
      <c r="I617" s="14">
        <f t="shared" si="9"/>
        <v>1</v>
      </c>
    </row>
    <row r="618" spans="1:9" ht="12.95" customHeight="1" x14ac:dyDescent="0.2">
      <c r="A618" s="4">
        <v>10382</v>
      </c>
      <c r="B618" s="3" t="s">
        <v>791</v>
      </c>
      <c r="C618" s="3" t="s">
        <v>1035</v>
      </c>
      <c r="D618" s="3" t="s">
        <v>1163</v>
      </c>
      <c r="E618" s="3" t="s">
        <v>1059</v>
      </c>
      <c r="F618" s="1" t="s">
        <v>2260</v>
      </c>
      <c r="G618" s="6">
        <v>394.68</v>
      </c>
      <c r="H618" s="6">
        <v>394.68</v>
      </c>
      <c r="I618" s="14">
        <f t="shared" si="9"/>
        <v>1</v>
      </c>
    </row>
    <row r="619" spans="1:9" ht="12.95" customHeight="1" x14ac:dyDescent="0.2">
      <c r="A619" s="4">
        <v>10386</v>
      </c>
      <c r="B619" s="3" t="s">
        <v>1086</v>
      </c>
      <c r="C619" s="3" t="s">
        <v>799</v>
      </c>
      <c r="D619" s="3" t="s">
        <v>1163</v>
      </c>
      <c r="E619" s="3" t="s">
        <v>989</v>
      </c>
      <c r="F619" s="1" t="s">
        <v>2260</v>
      </c>
      <c r="G619" s="6">
        <v>388.22</v>
      </c>
      <c r="H619" s="6">
        <v>388.22</v>
      </c>
      <c r="I619" s="14">
        <f t="shared" si="9"/>
        <v>1</v>
      </c>
    </row>
    <row r="620" spans="1:9" ht="12.95" customHeight="1" x14ac:dyDescent="0.2">
      <c r="A620" s="4">
        <v>10388</v>
      </c>
      <c r="B620" s="3" t="s">
        <v>2199</v>
      </c>
      <c r="C620" s="3" t="s">
        <v>556</v>
      </c>
      <c r="D620" s="3" t="s">
        <v>1163</v>
      </c>
      <c r="E620" s="3" t="s">
        <v>1222</v>
      </c>
      <c r="F620" s="1" t="s">
        <v>2221</v>
      </c>
      <c r="G620" s="7">
        <v>36.4</v>
      </c>
      <c r="H620" s="7">
        <v>36.4</v>
      </c>
      <c r="I620" s="14">
        <f t="shared" si="9"/>
        <v>1</v>
      </c>
    </row>
    <row r="621" spans="1:9" ht="12.95" customHeight="1" x14ac:dyDescent="0.2">
      <c r="A621" s="4">
        <v>10388</v>
      </c>
      <c r="B621" s="3" t="s">
        <v>2199</v>
      </c>
      <c r="C621" s="3" t="s">
        <v>1035</v>
      </c>
      <c r="D621" s="3" t="s">
        <v>1163</v>
      </c>
      <c r="E621" s="3" t="s">
        <v>1250</v>
      </c>
      <c r="F621" s="1" t="s">
        <v>2221</v>
      </c>
      <c r="G621" s="6">
        <v>102.5</v>
      </c>
      <c r="H621" s="6">
        <v>102.5</v>
      </c>
      <c r="I621" s="14">
        <f t="shared" si="9"/>
        <v>1</v>
      </c>
    </row>
    <row r="622" spans="1:9" ht="12.95" customHeight="1" x14ac:dyDescent="0.2">
      <c r="A622" s="4">
        <v>10388</v>
      </c>
      <c r="B622" s="3" t="s">
        <v>2199</v>
      </c>
      <c r="C622" s="3" t="s">
        <v>799</v>
      </c>
      <c r="D622" s="3" t="s">
        <v>2089</v>
      </c>
      <c r="E622" s="3" t="s">
        <v>1700</v>
      </c>
      <c r="F622" s="1" t="s">
        <v>2221</v>
      </c>
      <c r="G622" s="5">
        <v>1947.5</v>
      </c>
      <c r="H622" s="5">
        <v>1947.5</v>
      </c>
      <c r="I622" s="14">
        <f t="shared" si="9"/>
        <v>1</v>
      </c>
    </row>
    <row r="623" spans="1:9" ht="12.95" customHeight="1" x14ac:dyDescent="0.2">
      <c r="A623" s="4">
        <v>10388</v>
      </c>
      <c r="B623" s="3" t="s">
        <v>2199</v>
      </c>
      <c r="C623" s="3" t="s">
        <v>1898</v>
      </c>
      <c r="D623" s="3" t="s">
        <v>1163</v>
      </c>
      <c r="E623" s="3" t="s">
        <v>492</v>
      </c>
      <c r="F623" s="1" t="s">
        <v>2221</v>
      </c>
      <c r="G623" s="6">
        <v>153.75</v>
      </c>
      <c r="H623" s="6">
        <v>153.75</v>
      </c>
      <c r="I623" s="14">
        <f t="shared" si="9"/>
        <v>1</v>
      </c>
    </row>
    <row r="624" spans="1:9" ht="12.95" customHeight="1" x14ac:dyDescent="0.2">
      <c r="A624" s="4">
        <v>10388</v>
      </c>
      <c r="B624" s="3" t="s">
        <v>2199</v>
      </c>
      <c r="C624" s="3" t="s">
        <v>799</v>
      </c>
      <c r="D624" s="3" t="s">
        <v>2089</v>
      </c>
      <c r="E624" s="3" t="s">
        <v>1700</v>
      </c>
      <c r="F624" s="1" t="s">
        <v>2221</v>
      </c>
      <c r="G624" s="6">
        <v>817.25</v>
      </c>
      <c r="H624" s="6">
        <v>817.25</v>
      </c>
      <c r="I624" s="14">
        <f t="shared" si="9"/>
        <v>1</v>
      </c>
    </row>
    <row r="625" spans="1:9" ht="12.95" customHeight="1" x14ac:dyDescent="0.2">
      <c r="A625" s="4">
        <v>10388</v>
      </c>
      <c r="B625" s="3" t="s">
        <v>2199</v>
      </c>
      <c r="C625" s="3" t="s">
        <v>1496</v>
      </c>
      <c r="D625" s="3" t="s">
        <v>2089</v>
      </c>
      <c r="E625" s="3" t="s">
        <v>1700</v>
      </c>
      <c r="F625" s="1" t="s">
        <v>2221</v>
      </c>
      <c r="G625" s="6">
        <v>933.5</v>
      </c>
      <c r="H625" s="6">
        <v>933.5</v>
      </c>
      <c r="I625" s="14">
        <f t="shared" si="9"/>
        <v>1</v>
      </c>
    </row>
    <row r="626" spans="1:9" ht="12.95" customHeight="1" x14ac:dyDescent="0.2">
      <c r="A626" s="4">
        <v>10390</v>
      </c>
      <c r="B626" s="3" t="s">
        <v>51</v>
      </c>
      <c r="C626" s="3" t="s">
        <v>1898</v>
      </c>
      <c r="D626" s="3" t="s">
        <v>1163</v>
      </c>
      <c r="E626" s="3" t="s">
        <v>114</v>
      </c>
      <c r="F626" s="1" t="s">
        <v>2260</v>
      </c>
      <c r="G626" s="6">
        <v>223.86</v>
      </c>
      <c r="H626" s="6">
        <v>223.86</v>
      </c>
      <c r="I626" s="14">
        <f t="shared" si="9"/>
        <v>1</v>
      </c>
    </row>
    <row r="627" spans="1:9" ht="12.95" customHeight="1" x14ac:dyDescent="0.2">
      <c r="A627" s="4">
        <v>10390</v>
      </c>
      <c r="B627" s="3" t="s">
        <v>51</v>
      </c>
      <c r="C627" s="3" t="s">
        <v>183</v>
      </c>
      <c r="D627" s="3" t="s">
        <v>1163</v>
      </c>
      <c r="E627" s="3" t="s">
        <v>1475</v>
      </c>
      <c r="F627" s="1" t="s">
        <v>2260</v>
      </c>
      <c r="G627" s="7">
        <v>36.230000000000004</v>
      </c>
      <c r="H627" s="7">
        <v>36.230000000000004</v>
      </c>
      <c r="I627" s="14">
        <f t="shared" si="9"/>
        <v>1</v>
      </c>
    </row>
    <row r="628" spans="1:9" ht="12.95" customHeight="1" x14ac:dyDescent="0.2">
      <c r="A628" s="4">
        <v>10390</v>
      </c>
      <c r="B628" s="3" t="s">
        <v>51</v>
      </c>
      <c r="C628" s="3" t="s">
        <v>1903</v>
      </c>
      <c r="D628" s="3" t="s">
        <v>1163</v>
      </c>
      <c r="E628" s="3" t="s">
        <v>1447</v>
      </c>
      <c r="F628" s="1" t="s">
        <v>2260</v>
      </c>
      <c r="G628" s="7">
        <v>80.72</v>
      </c>
      <c r="H628" s="7">
        <v>80.72</v>
      </c>
      <c r="I628" s="14">
        <f t="shared" si="9"/>
        <v>1</v>
      </c>
    </row>
    <row r="629" spans="1:9" ht="12.95" customHeight="1" x14ac:dyDescent="0.2">
      <c r="A629" s="4">
        <v>10390</v>
      </c>
      <c r="B629" s="3" t="s">
        <v>51</v>
      </c>
      <c r="C629" s="3" t="s">
        <v>1964</v>
      </c>
      <c r="D629" s="3" t="s">
        <v>1163</v>
      </c>
      <c r="E629" s="3" t="s">
        <v>1787</v>
      </c>
      <c r="F629" s="1" t="s">
        <v>2260</v>
      </c>
      <c r="G629" s="6">
        <v>108.22</v>
      </c>
      <c r="H629" s="6">
        <v>108.22</v>
      </c>
      <c r="I629" s="14">
        <f t="shared" si="9"/>
        <v>1</v>
      </c>
    </row>
    <row r="630" spans="1:9" ht="12.95" customHeight="1" x14ac:dyDescent="0.2">
      <c r="A630" s="4">
        <v>10390</v>
      </c>
      <c r="B630" s="3" t="s">
        <v>51</v>
      </c>
      <c r="C630" s="3" t="s">
        <v>1251</v>
      </c>
      <c r="D630" s="3" t="s">
        <v>1163</v>
      </c>
      <c r="E630" s="3" t="s">
        <v>437</v>
      </c>
      <c r="F630" s="1" t="s">
        <v>2260</v>
      </c>
      <c r="G630" s="7">
        <v>56.75</v>
      </c>
      <c r="H630" s="7">
        <v>56.75</v>
      </c>
      <c r="I630" s="14">
        <f t="shared" si="9"/>
        <v>1</v>
      </c>
    </row>
    <row r="631" spans="1:9" ht="12.95" customHeight="1" x14ac:dyDescent="0.2">
      <c r="A631" s="4">
        <v>10390</v>
      </c>
      <c r="B631" s="3" t="s">
        <v>51</v>
      </c>
      <c r="C631" s="3" t="s">
        <v>799</v>
      </c>
      <c r="D631" s="3" t="s">
        <v>1163</v>
      </c>
      <c r="E631" s="3" t="s">
        <v>597</v>
      </c>
      <c r="F631" s="1" t="s">
        <v>2260</v>
      </c>
      <c r="G631" s="6">
        <v>865.18000000000006</v>
      </c>
      <c r="H631" s="6">
        <v>865.18000000000006</v>
      </c>
      <c r="I631" s="14">
        <f t="shared" si="9"/>
        <v>1</v>
      </c>
    </row>
    <row r="632" spans="1:9" ht="12.95" customHeight="1" x14ac:dyDescent="0.2">
      <c r="A632" s="4">
        <v>10390</v>
      </c>
      <c r="B632" s="3" t="s">
        <v>51</v>
      </c>
      <c r="C632" s="3" t="s">
        <v>416</v>
      </c>
      <c r="D632" s="3" t="s">
        <v>1163</v>
      </c>
      <c r="E632" s="3" t="s">
        <v>869</v>
      </c>
      <c r="F632" s="1" t="s">
        <v>2260</v>
      </c>
      <c r="G632" s="6">
        <v>108.15</v>
      </c>
      <c r="H632" s="6">
        <v>108.15</v>
      </c>
      <c r="I632" s="14">
        <f t="shared" si="9"/>
        <v>1</v>
      </c>
    </row>
    <row r="633" spans="1:9" ht="12.95" customHeight="1" x14ac:dyDescent="0.2">
      <c r="A633" s="4">
        <v>10395</v>
      </c>
      <c r="B633" s="3" t="s">
        <v>1615</v>
      </c>
      <c r="C633" s="3" t="s">
        <v>556</v>
      </c>
      <c r="D633" s="3" t="s">
        <v>1163</v>
      </c>
      <c r="E633" s="3" t="s">
        <v>716</v>
      </c>
      <c r="F633" s="1" t="s">
        <v>2260</v>
      </c>
      <c r="G633" s="7">
        <v>36.4</v>
      </c>
      <c r="H633" s="7">
        <v>36.4</v>
      </c>
      <c r="I633" s="14">
        <f t="shared" si="9"/>
        <v>1</v>
      </c>
    </row>
    <row r="634" spans="1:9" ht="12.95" customHeight="1" x14ac:dyDescent="0.2">
      <c r="A634" s="4">
        <v>10395</v>
      </c>
      <c r="B634" s="3" t="s">
        <v>1615</v>
      </c>
      <c r="C634" s="3" t="s">
        <v>183</v>
      </c>
      <c r="D634" s="3" t="s">
        <v>1163</v>
      </c>
      <c r="E634" s="3" t="s">
        <v>1480</v>
      </c>
      <c r="F634" s="1" t="s">
        <v>2260</v>
      </c>
      <c r="G634" s="7">
        <v>41.910000000000004</v>
      </c>
      <c r="H634" s="7">
        <v>41.910000000000004</v>
      </c>
      <c r="I634" s="14">
        <f t="shared" si="9"/>
        <v>1</v>
      </c>
    </row>
    <row r="635" spans="1:9" ht="12.95" customHeight="1" x14ac:dyDescent="0.2">
      <c r="A635" s="4">
        <v>10395</v>
      </c>
      <c r="B635" s="3" t="s">
        <v>1615</v>
      </c>
      <c r="C635" s="3" t="s">
        <v>1964</v>
      </c>
      <c r="D635" s="3" t="s">
        <v>1163</v>
      </c>
      <c r="E635" s="3" t="s">
        <v>1701</v>
      </c>
      <c r="F635" s="1" t="s">
        <v>2260</v>
      </c>
      <c r="G635" s="6">
        <v>116.78</v>
      </c>
      <c r="H635" s="6">
        <v>116.78</v>
      </c>
      <c r="I635" s="14">
        <f t="shared" si="9"/>
        <v>1</v>
      </c>
    </row>
    <row r="636" spans="1:9" ht="12.95" customHeight="1" x14ac:dyDescent="0.2">
      <c r="A636" s="4">
        <v>10395</v>
      </c>
      <c r="B636" s="3" t="s">
        <v>1615</v>
      </c>
      <c r="C636" s="3" t="s">
        <v>799</v>
      </c>
      <c r="D636" s="3" t="s">
        <v>1163</v>
      </c>
      <c r="E636" s="3" t="s">
        <v>1598</v>
      </c>
      <c r="F636" s="1" t="s">
        <v>2260</v>
      </c>
      <c r="G636" s="5">
        <v>1419.77</v>
      </c>
      <c r="H636" s="5">
        <v>1419.77</v>
      </c>
      <c r="I636" s="14">
        <f t="shared" si="9"/>
        <v>1</v>
      </c>
    </row>
    <row r="637" spans="1:9" ht="12.95" customHeight="1" x14ac:dyDescent="0.2">
      <c r="A637" s="4">
        <v>10395</v>
      </c>
      <c r="B637" s="3" t="s">
        <v>1615</v>
      </c>
      <c r="C637" s="3" t="s">
        <v>1898</v>
      </c>
      <c r="D637" s="3" t="s">
        <v>1163</v>
      </c>
      <c r="E637" s="3" t="s">
        <v>34</v>
      </c>
      <c r="F637" s="1" t="s">
        <v>2260</v>
      </c>
      <c r="G637" s="6">
        <v>183.86</v>
      </c>
      <c r="H637" s="6">
        <v>183.86</v>
      </c>
      <c r="I637" s="14">
        <f t="shared" si="9"/>
        <v>1</v>
      </c>
    </row>
    <row r="638" spans="1:9" ht="12.95" customHeight="1" x14ac:dyDescent="0.2">
      <c r="A638" s="4">
        <v>10395</v>
      </c>
      <c r="B638" s="3" t="s">
        <v>1615</v>
      </c>
      <c r="C638" s="3" t="s">
        <v>1740</v>
      </c>
      <c r="D638" s="3" t="s">
        <v>1965</v>
      </c>
      <c r="E638" s="3" t="s">
        <v>1715</v>
      </c>
      <c r="F638" s="1" t="s">
        <v>2260</v>
      </c>
      <c r="G638" s="6">
        <v>118.98</v>
      </c>
      <c r="H638" s="6">
        <v>118.98</v>
      </c>
      <c r="I638" s="14">
        <f t="shared" si="9"/>
        <v>1</v>
      </c>
    </row>
    <row r="639" spans="1:9" ht="12.95" customHeight="1" x14ac:dyDescent="0.2">
      <c r="A639" s="4">
        <v>10395</v>
      </c>
      <c r="B639" s="3" t="s">
        <v>1615</v>
      </c>
      <c r="C639" s="3" t="s">
        <v>416</v>
      </c>
      <c r="D639" s="3" t="s">
        <v>1163</v>
      </c>
      <c r="E639" s="3" t="s">
        <v>55</v>
      </c>
      <c r="F639" s="1" t="s">
        <v>2260</v>
      </c>
      <c r="G639" s="6">
        <v>108.15</v>
      </c>
      <c r="H639" s="6">
        <v>108.15</v>
      </c>
      <c r="I639" s="14">
        <f t="shared" si="9"/>
        <v>1</v>
      </c>
    </row>
    <row r="640" spans="1:9" ht="12.95" customHeight="1" x14ac:dyDescent="0.2">
      <c r="A640" s="4">
        <v>10395</v>
      </c>
      <c r="B640" s="3" t="s">
        <v>1615</v>
      </c>
      <c r="C640" s="3" t="s">
        <v>1898</v>
      </c>
      <c r="D640" s="3" t="s">
        <v>1163</v>
      </c>
      <c r="E640" s="3" t="s">
        <v>34</v>
      </c>
      <c r="F640" s="1" t="s">
        <v>2260</v>
      </c>
      <c r="G640" s="7">
        <v>50</v>
      </c>
      <c r="H640" s="7">
        <v>50</v>
      </c>
      <c r="I640" s="14">
        <f t="shared" si="9"/>
        <v>1</v>
      </c>
    </row>
    <row r="641" spans="1:9" ht="12.95" customHeight="1" x14ac:dyDescent="0.2">
      <c r="A641" s="4">
        <v>10395</v>
      </c>
      <c r="B641" s="3" t="s">
        <v>1615</v>
      </c>
      <c r="C641" s="3" t="s">
        <v>1035</v>
      </c>
      <c r="D641" s="3" t="s">
        <v>1663</v>
      </c>
      <c r="E641" s="3" t="s">
        <v>119</v>
      </c>
      <c r="F641" s="1" t="s">
        <v>2260</v>
      </c>
      <c r="G641" s="5">
        <v>1322.25</v>
      </c>
      <c r="H641" s="5">
        <v>1322.25</v>
      </c>
      <c r="I641" s="14">
        <f t="shared" si="9"/>
        <v>1</v>
      </c>
    </row>
    <row r="642" spans="1:9" ht="12.95" customHeight="1" x14ac:dyDescent="0.2">
      <c r="A642" s="4">
        <v>10410</v>
      </c>
      <c r="B642" s="3" t="s">
        <v>1275</v>
      </c>
      <c r="C642" s="3" t="s">
        <v>799</v>
      </c>
      <c r="D642" s="3" t="s">
        <v>1163</v>
      </c>
      <c r="E642" s="3" t="s">
        <v>1308</v>
      </c>
      <c r="F642" s="1" t="s">
        <v>2260</v>
      </c>
      <c r="G642" s="5">
        <v>2606.11</v>
      </c>
      <c r="H642" s="5">
        <v>2606.11</v>
      </c>
      <c r="I642" s="14">
        <f t="shared" si="9"/>
        <v>1</v>
      </c>
    </row>
    <row r="643" spans="1:9" ht="18.95" customHeight="1" x14ac:dyDescent="0.2">
      <c r="A643" s="4">
        <v>10410</v>
      </c>
      <c r="B643" s="3" t="s">
        <v>1275</v>
      </c>
      <c r="C643" s="3" t="s">
        <v>1898</v>
      </c>
      <c r="D643" s="3" t="s">
        <v>1163</v>
      </c>
      <c r="E643" s="3" t="s">
        <v>449</v>
      </c>
      <c r="F643" s="1" t="s">
        <v>2260</v>
      </c>
      <c r="G643" s="7">
        <v>40</v>
      </c>
      <c r="H643" s="7">
        <v>40</v>
      </c>
      <c r="I643" s="14">
        <f t="shared" ref="I643:I706" si="10">G643/H643</f>
        <v>1</v>
      </c>
    </row>
    <row r="644" spans="1:9" ht="18.95" customHeight="1" x14ac:dyDescent="0.2">
      <c r="A644" s="4">
        <v>10410</v>
      </c>
      <c r="B644" s="3" t="s">
        <v>1275</v>
      </c>
      <c r="C644" s="3" t="s">
        <v>556</v>
      </c>
      <c r="D644" s="3" t="s">
        <v>1163</v>
      </c>
      <c r="E644" s="3" t="s">
        <v>357</v>
      </c>
      <c r="F644" s="1" t="s">
        <v>2260</v>
      </c>
      <c r="G644" s="7">
        <v>34.28</v>
      </c>
      <c r="H644" s="7">
        <v>34.28</v>
      </c>
      <c r="I644" s="14">
        <f t="shared" si="10"/>
        <v>1</v>
      </c>
    </row>
    <row r="645" spans="1:9" ht="14.1" customHeight="1" x14ac:dyDescent="0.2">
      <c r="A645" s="4">
        <v>10410</v>
      </c>
      <c r="B645" s="3" t="s">
        <v>1275</v>
      </c>
      <c r="C645" s="3" t="s">
        <v>2292</v>
      </c>
      <c r="D645" s="3" t="s">
        <v>1163</v>
      </c>
      <c r="E645" s="3" t="s">
        <v>1015</v>
      </c>
      <c r="F645" s="1" t="s">
        <v>2260</v>
      </c>
      <c r="G645" s="6">
        <v>205</v>
      </c>
      <c r="H645" s="6">
        <v>205</v>
      </c>
      <c r="I645" s="14">
        <f t="shared" si="10"/>
        <v>1</v>
      </c>
    </row>
    <row r="646" spans="1:9" ht="14.1" customHeight="1" x14ac:dyDescent="0.2">
      <c r="A646" s="4">
        <v>10410</v>
      </c>
      <c r="B646" s="3" t="s">
        <v>1275</v>
      </c>
      <c r="C646" s="3" t="s">
        <v>1964</v>
      </c>
      <c r="D646" s="3" t="s">
        <v>1163</v>
      </c>
      <c r="E646" s="3" t="s">
        <v>2144</v>
      </c>
      <c r="F646" s="1" t="s">
        <v>2260</v>
      </c>
      <c r="G646" s="6">
        <v>108.22</v>
      </c>
      <c r="H646" s="6">
        <v>108.22</v>
      </c>
      <c r="I646" s="14">
        <f t="shared" si="10"/>
        <v>1</v>
      </c>
    </row>
    <row r="647" spans="1:9" ht="12.95" customHeight="1" x14ac:dyDescent="0.2">
      <c r="A647" s="4">
        <v>10410</v>
      </c>
      <c r="B647" s="3" t="s">
        <v>1275</v>
      </c>
      <c r="C647" s="3" t="s">
        <v>1898</v>
      </c>
      <c r="D647" s="3" t="s">
        <v>1163</v>
      </c>
      <c r="E647" s="3" t="s">
        <v>449</v>
      </c>
      <c r="F647" s="1" t="s">
        <v>2260</v>
      </c>
      <c r="G647" s="7">
        <v>15.38</v>
      </c>
      <c r="H647" s="7">
        <v>15.38</v>
      </c>
      <c r="I647" s="14">
        <f t="shared" si="10"/>
        <v>1</v>
      </c>
    </row>
    <row r="648" spans="1:9" ht="12.95" customHeight="1" x14ac:dyDescent="0.2">
      <c r="A648" s="4">
        <v>10410</v>
      </c>
      <c r="B648" s="3" t="s">
        <v>1275</v>
      </c>
      <c r="C648" s="3" t="s">
        <v>1898</v>
      </c>
      <c r="D648" s="3" t="s">
        <v>1163</v>
      </c>
      <c r="E648" s="3" t="s">
        <v>449</v>
      </c>
      <c r="F648" s="1" t="s">
        <v>2260</v>
      </c>
      <c r="G648" s="6">
        <v>183.86</v>
      </c>
      <c r="H648" s="6">
        <v>183.86</v>
      </c>
      <c r="I648" s="14">
        <f t="shared" si="10"/>
        <v>1</v>
      </c>
    </row>
    <row r="649" spans="1:9" ht="12.95" customHeight="1" x14ac:dyDescent="0.2">
      <c r="A649" s="4">
        <v>10410</v>
      </c>
      <c r="B649" s="3" t="s">
        <v>1275</v>
      </c>
      <c r="C649" s="3" t="s">
        <v>1740</v>
      </c>
      <c r="D649" s="3" t="s">
        <v>1163</v>
      </c>
      <c r="E649" s="3" t="s">
        <v>2216</v>
      </c>
      <c r="F649" s="1" t="s">
        <v>2260</v>
      </c>
      <c r="G649" s="6">
        <v>213.28</v>
      </c>
      <c r="H649" s="6">
        <v>213.28</v>
      </c>
      <c r="I649" s="14">
        <f t="shared" si="10"/>
        <v>1</v>
      </c>
    </row>
    <row r="650" spans="1:9" ht="12.95" customHeight="1" x14ac:dyDescent="0.2">
      <c r="A650" s="4">
        <v>10413</v>
      </c>
      <c r="B650" s="3" t="s">
        <v>1288</v>
      </c>
      <c r="C650" s="3" t="s">
        <v>2014</v>
      </c>
      <c r="D650" s="3" t="s">
        <v>1163</v>
      </c>
      <c r="E650" s="3" t="s">
        <v>1557</v>
      </c>
      <c r="F650" s="1" t="s">
        <v>2129</v>
      </c>
      <c r="G650" s="6">
        <v>153.72</v>
      </c>
      <c r="H650" s="7">
        <v>12.81</v>
      </c>
      <c r="I650" s="14">
        <f t="shared" si="10"/>
        <v>12</v>
      </c>
    </row>
    <row r="651" spans="1:9" ht="12.95" customHeight="1" x14ac:dyDescent="0.2">
      <c r="A651" s="4">
        <v>10413</v>
      </c>
      <c r="B651" s="3" t="s">
        <v>1288</v>
      </c>
      <c r="C651" s="3" t="s">
        <v>556</v>
      </c>
      <c r="D651" s="3" t="s">
        <v>1163</v>
      </c>
      <c r="E651" s="3" t="s">
        <v>240</v>
      </c>
      <c r="F651" s="1" t="s">
        <v>2260</v>
      </c>
      <c r="G651" s="7">
        <v>41.51</v>
      </c>
      <c r="H651" s="7">
        <v>41.51</v>
      </c>
      <c r="I651" s="14">
        <f t="shared" si="10"/>
        <v>1</v>
      </c>
    </row>
    <row r="652" spans="1:9" ht="12.95" customHeight="1" x14ac:dyDescent="0.2">
      <c r="A652" s="4">
        <v>10413</v>
      </c>
      <c r="B652" s="3" t="s">
        <v>1288</v>
      </c>
      <c r="C652" s="3" t="s">
        <v>183</v>
      </c>
      <c r="D652" s="3" t="s">
        <v>1163</v>
      </c>
      <c r="E652" s="3" t="s">
        <v>1446</v>
      </c>
      <c r="F652" s="1" t="s">
        <v>2260</v>
      </c>
      <c r="G652" s="7">
        <v>36.230000000000004</v>
      </c>
      <c r="H652" s="7">
        <v>36.230000000000004</v>
      </c>
      <c r="I652" s="14">
        <f t="shared" si="10"/>
        <v>1</v>
      </c>
    </row>
    <row r="653" spans="1:9" ht="12.95" customHeight="1" x14ac:dyDescent="0.2">
      <c r="A653" s="4">
        <v>10413</v>
      </c>
      <c r="B653" s="3" t="s">
        <v>1288</v>
      </c>
      <c r="C653" s="3" t="s">
        <v>1903</v>
      </c>
      <c r="D653" s="3" t="s">
        <v>1163</v>
      </c>
      <c r="E653" s="3" t="s">
        <v>2085</v>
      </c>
      <c r="F653" s="1" t="s">
        <v>2260</v>
      </c>
      <c r="G653" s="7">
        <v>82.88</v>
      </c>
      <c r="H653" s="7">
        <v>82.88</v>
      </c>
      <c r="I653" s="14">
        <f t="shared" si="10"/>
        <v>1</v>
      </c>
    </row>
    <row r="654" spans="1:9" ht="12.95" customHeight="1" x14ac:dyDescent="0.2">
      <c r="A654" s="4">
        <v>10413</v>
      </c>
      <c r="B654" s="3" t="s">
        <v>1288</v>
      </c>
      <c r="C654" s="3" t="s">
        <v>2292</v>
      </c>
      <c r="D654" s="3" t="s">
        <v>1163</v>
      </c>
      <c r="E654" s="3" t="s">
        <v>1126</v>
      </c>
      <c r="F654" s="1" t="s">
        <v>2260</v>
      </c>
      <c r="G654" s="6">
        <v>210.13</v>
      </c>
      <c r="H654" s="6">
        <v>210.13</v>
      </c>
      <c r="I654" s="14">
        <f t="shared" si="10"/>
        <v>1</v>
      </c>
    </row>
    <row r="655" spans="1:9" ht="12.95" customHeight="1" x14ac:dyDescent="0.2">
      <c r="A655" s="4">
        <v>10413</v>
      </c>
      <c r="B655" s="3" t="s">
        <v>1288</v>
      </c>
      <c r="C655" s="3" t="s">
        <v>1964</v>
      </c>
      <c r="D655" s="3" t="s">
        <v>1985</v>
      </c>
      <c r="E655" s="3" t="s">
        <v>2309</v>
      </c>
      <c r="F655" s="1" t="s">
        <v>2260</v>
      </c>
      <c r="G655" s="6">
        <v>116.78</v>
      </c>
      <c r="H655" s="6">
        <v>116.78</v>
      </c>
      <c r="I655" s="14">
        <f t="shared" si="10"/>
        <v>1</v>
      </c>
    </row>
    <row r="656" spans="1:9" ht="12.95" customHeight="1" x14ac:dyDescent="0.2">
      <c r="A656" s="4">
        <v>10413</v>
      </c>
      <c r="B656" s="3" t="s">
        <v>1288</v>
      </c>
      <c r="C656" s="3" t="s">
        <v>1251</v>
      </c>
      <c r="D656" s="3" t="s">
        <v>1163</v>
      </c>
      <c r="E656" s="3" t="s">
        <v>1799</v>
      </c>
      <c r="F656" s="1" t="s">
        <v>2260</v>
      </c>
      <c r="G656" s="7">
        <v>56.75</v>
      </c>
      <c r="H656" s="7">
        <v>56.75</v>
      </c>
      <c r="I656" s="14">
        <f t="shared" si="10"/>
        <v>1</v>
      </c>
    </row>
    <row r="657" spans="1:9" ht="12.95" customHeight="1" x14ac:dyDescent="0.2">
      <c r="A657" s="4">
        <v>10413</v>
      </c>
      <c r="B657" s="3" t="s">
        <v>1288</v>
      </c>
      <c r="C657" s="3" t="s">
        <v>799</v>
      </c>
      <c r="D657" s="3" t="s">
        <v>1163</v>
      </c>
      <c r="E657" s="3" t="s">
        <v>1557</v>
      </c>
      <c r="F657" s="1" t="s">
        <v>2260</v>
      </c>
      <c r="G657" s="6">
        <v>540.91999999999996</v>
      </c>
      <c r="H657" s="6">
        <v>540.91999999999996</v>
      </c>
      <c r="I657" s="14">
        <f t="shared" si="10"/>
        <v>1</v>
      </c>
    </row>
    <row r="658" spans="1:9" ht="12.95" customHeight="1" x14ac:dyDescent="0.2">
      <c r="A658" s="4">
        <v>10413</v>
      </c>
      <c r="B658" s="3" t="s">
        <v>1288</v>
      </c>
      <c r="C658" s="3" t="s">
        <v>1898</v>
      </c>
      <c r="D658" s="3" t="s">
        <v>1163</v>
      </c>
      <c r="E658" s="3" t="s">
        <v>898</v>
      </c>
      <c r="F658" s="1" t="s">
        <v>2260</v>
      </c>
      <c r="G658" s="6">
        <v>183.86</v>
      </c>
      <c r="H658" s="6">
        <v>183.86</v>
      </c>
      <c r="I658" s="14">
        <f t="shared" si="10"/>
        <v>1</v>
      </c>
    </row>
    <row r="659" spans="1:9" ht="12.95" customHeight="1" x14ac:dyDescent="0.2">
      <c r="A659" s="4">
        <v>10413</v>
      </c>
      <c r="B659" s="3" t="s">
        <v>1288</v>
      </c>
      <c r="C659" s="3" t="s">
        <v>416</v>
      </c>
      <c r="D659" s="3" t="s">
        <v>1163</v>
      </c>
      <c r="E659" s="3" t="s">
        <v>1294</v>
      </c>
      <c r="F659" s="1" t="s">
        <v>2260</v>
      </c>
      <c r="G659" s="6">
        <v>108.15</v>
      </c>
      <c r="H659" s="6">
        <v>108.15</v>
      </c>
      <c r="I659" s="14">
        <f t="shared" si="10"/>
        <v>1</v>
      </c>
    </row>
    <row r="660" spans="1:9" ht="12.95" customHeight="1" x14ac:dyDescent="0.2">
      <c r="A660" s="4">
        <v>10413</v>
      </c>
      <c r="B660" s="3" t="s">
        <v>1288</v>
      </c>
      <c r="C660" s="3" t="s">
        <v>1035</v>
      </c>
      <c r="D660" s="3" t="s">
        <v>1663</v>
      </c>
      <c r="E660" s="3" t="s">
        <v>468</v>
      </c>
      <c r="F660" s="1" t="s">
        <v>2260</v>
      </c>
      <c r="G660" s="7">
        <v>82</v>
      </c>
      <c r="H660" s="7">
        <v>82</v>
      </c>
      <c r="I660" s="14">
        <f t="shared" si="10"/>
        <v>1</v>
      </c>
    </row>
    <row r="661" spans="1:9" ht="12.95" customHeight="1" x14ac:dyDescent="0.2">
      <c r="A661" s="4">
        <v>10416</v>
      </c>
      <c r="B661" s="3" t="s">
        <v>306</v>
      </c>
      <c r="C661" s="3" t="s">
        <v>1035</v>
      </c>
      <c r="D661" s="3" t="s">
        <v>1163</v>
      </c>
      <c r="E661" s="3" t="s">
        <v>823</v>
      </c>
      <c r="F661" s="1" t="s">
        <v>2221</v>
      </c>
      <c r="G661" s="6">
        <v>240</v>
      </c>
      <c r="H661" s="6">
        <v>240</v>
      </c>
      <c r="I661" s="14">
        <f t="shared" si="10"/>
        <v>1</v>
      </c>
    </row>
    <row r="662" spans="1:9" ht="12.95" customHeight="1" x14ac:dyDescent="0.2">
      <c r="A662" s="4">
        <v>10416</v>
      </c>
      <c r="B662" s="3" t="s">
        <v>306</v>
      </c>
      <c r="C662" s="3" t="s">
        <v>556</v>
      </c>
      <c r="D662" s="3" t="s">
        <v>1163</v>
      </c>
      <c r="E662" s="3" t="s">
        <v>2025</v>
      </c>
      <c r="F662" s="1" t="s">
        <v>2221</v>
      </c>
      <c r="G662" s="7">
        <v>36.4</v>
      </c>
      <c r="H662" s="7">
        <v>36.4</v>
      </c>
      <c r="I662" s="14">
        <f t="shared" si="10"/>
        <v>1</v>
      </c>
    </row>
    <row r="663" spans="1:9" ht="12.95" customHeight="1" x14ac:dyDescent="0.2">
      <c r="A663" s="4">
        <v>10416</v>
      </c>
      <c r="B663" s="3" t="s">
        <v>306</v>
      </c>
      <c r="C663" s="3" t="s">
        <v>183</v>
      </c>
      <c r="D663" s="3" t="s">
        <v>1163</v>
      </c>
      <c r="E663" s="3" t="s">
        <v>1979</v>
      </c>
      <c r="F663" s="1" t="s">
        <v>2221</v>
      </c>
      <c r="G663" s="7">
        <v>36.75</v>
      </c>
      <c r="H663" s="7">
        <v>36.75</v>
      </c>
      <c r="I663" s="14">
        <f t="shared" si="10"/>
        <v>1</v>
      </c>
    </row>
    <row r="664" spans="1:9" ht="12.95" customHeight="1" x14ac:dyDescent="0.2">
      <c r="A664" s="4">
        <v>10416</v>
      </c>
      <c r="B664" s="3" t="s">
        <v>306</v>
      </c>
      <c r="C664" s="3" t="s">
        <v>1964</v>
      </c>
      <c r="D664" s="3" t="s">
        <v>1163</v>
      </c>
      <c r="E664" s="3" t="s">
        <v>605</v>
      </c>
      <c r="F664" s="1" t="s">
        <v>2221</v>
      </c>
      <c r="G664" s="6">
        <v>102.5</v>
      </c>
      <c r="H664" s="6">
        <v>102.5</v>
      </c>
      <c r="I664" s="14">
        <f t="shared" si="10"/>
        <v>1</v>
      </c>
    </row>
    <row r="665" spans="1:9" ht="12.95" customHeight="1" x14ac:dyDescent="0.2">
      <c r="A665" s="4">
        <v>10416</v>
      </c>
      <c r="B665" s="3" t="s">
        <v>306</v>
      </c>
      <c r="C665" s="3" t="s">
        <v>1964</v>
      </c>
      <c r="D665" s="3" t="s">
        <v>1163</v>
      </c>
      <c r="E665" s="3" t="s">
        <v>605</v>
      </c>
      <c r="F665" s="1" t="s">
        <v>2221</v>
      </c>
      <c r="G665" s="6">
        <v>128.13</v>
      </c>
      <c r="H665" s="6">
        <v>128.13</v>
      </c>
      <c r="I665" s="14">
        <f t="shared" si="10"/>
        <v>1</v>
      </c>
    </row>
    <row r="666" spans="1:9" ht="12.95" customHeight="1" x14ac:dyDescent="0.2">
      <c r="A666" s="4">
        <v>10416</v>
      </c>
      <c r="B666" s="3" t="s">
        <v>306</v>
      </c>
      <c r="C666" s="3" t="s">
        <v>1496</v>
      </c>
      <c r="D666" s="3" t="s">
        <v>2089</v>
      </c>
      <c r="E666" s="3" t="s">
        <v>1816</v>
      </c>
      <c r="F666" s="1" t="s">
        <v>2221</v>
      </c>
      <c r="G666" s="6">
        <v>205</v>
      </c>
      <c r="H666" s="6">
        <v>205</v>
      </c>
      <c r="I666" s="14">
        <f t="shared" si="10"/>
        <v>1</v>
      </c>
    </row>
    <row r="667" spans="1:9" ht="12.95" customHeight="1" x14ac:dyDescent="0.2">
      <c r="A667" s="4">
        <v>10416</v>
      </c>
      <c r="B667" s="3" t="s">
        <v>306</v>
      </c>
      <c r="C667" s="3" t="s">
        <v>799</v>
      </c>
      <c r="D667" s="3" t="s">
        <v>2089</v>
      </c>
      <c r="E667" s="3" t="s">
        <v>1816</v>
      </c>
      <c r="F667" s="1" t="s">
        <v>2221</v>
      </c>
      <c r="G667" s="6">
        <v>922.5</v>
      </c>
      <c r="H667" s="6">
        <v>922.5</v>
      </c>
      <c r="I667" s="14">
        <f t="shared" si="10"/>
        <v>1</v>
      </c>
    </row>
    <row r="668" spans="1:9" ht="12.95" customHeight="1" x14ac:dyDescent="0.2">
      <c r="A668" s="4">
        <v>10416</v>
      </c>
      <c r="B668" s="3" t="s">
        <v>306</v>
      </c>
      <c r="C668" s="3" t="s">
        <v>1898</v>
      </c>
      <c r="D668" s="3" t="s">
        <v>1163</v>
      </c>
      <c r="E668" s="3" t="s">
        <v>1319</v>
      </c>
      <c r="F668" s="1" t="s">
        <v>2221</v>
      </c>
      <c r="G668" s="6">
        <v>153.75</v>
      </c>
      <c r="H668" s="6">
        <v>153.75</v>
      </c>
      <c r="I668" s="14">
        <f t="shared" si="10"/>
        <v>1</v>
      </c>
    </row>
    <row r="669" spans="1:9" ht="12.95" customHeight="1" x14ac:dyDescent="0.2">
      <c r="A669" s="4">
        <v>10416</v>
      </c>
      <c r="B669" s="3" t="s">
        <v>306</v>
      </c>
      <c r="C669" s="3" t="s">
        <v>1740</v>
      </c>
      <c r="D669" s="3" t="s">
        <v>1163</v>
      </c>
      <c r="E669" s="3" t="s">
        <v>1109</v>
      </c>
      <c r="F669" s="1" t="s">
        <v>2221</v>
      </c>
      <c r="G669" s="6">
        <v>199.88</v>
      </c>
      <c r="H669" s="6">
        <v>199.88</v>
      </c>
      <c r="I669" s="14">
        <f t="shared" si="10"/>
        <v>1</v>
      </c>
    </row>
    <row r="670" spans="1:9" ht="12.95" customHeight="1" x14ac:dyDescent="0.2">
      <c r="A670" s="4">
        <v>10419</v>
      </c>
      <c r="B670" s="3" t="s">
        <v>1535</v>
      </c>
      <c r="C670" s="3" t="s">
        <v>799</v>
      </c>
      <c r="D670" s="3" t="s">
        <v>1163</v>
      </c>
      <c r="E670" s="3" t="s">
        <v>396</v>
      </c>
      <c r="F670" s="1" t="s">
        <v>2260</v>
      </c>
      <c r="G670" s="6">
        <v>277.3</v>
      </c>
      <c r="H670" s="6">
        <v>277.3</v>
      </c>
      <c r="I670" s="14">
        <f t="shared" si="10"/>
        <v>1</v>
      </c>
    </row>
    <row r="671" spans="1:9" ht="12.95" customHeight="1" x14ac:dyDescent="0.2">
      <c r="A671" s="4">
        <v>10422</v>
      </c>
      <c r="B671" s="3" t="s">
        <v>2269</v>
      </c>
      <c r="C671" s="3" t="s">
        <v>1903</v>
      </c>
      <c r="D671" s="3" t="s">
        <v>1163</v>
      </c>
      <c r="E671" s="3" t="s">
        <v>723</v>
      </c>
      <c r="F671" s="1" t="s">
        <v>2260</v>
      </c>
      <c r="G671" s="7">
        <v>80.72</v>
      </c>
      <c r="H671" s="7">
        <v>80.72</v>
      </c>
      <c r="I671" s="14">
        <f t="shared" si="10"/>
        <v>1</v>
      </c>
    </row>
    <row r="672" spans="1:9" ht="12.95" customHeight="1" x14ac:dyDescent="0.2">
      <c r="A672" s="4">
        <v>10422</v>
      </c>
      <c r="B672" s="3" t="s">
        <v>2269</v>
      </c>
      <c r="C672" s="3" t="s">
        <v>1964</v>
      </c>
      <c r="D672" s="3" t="s">
        <v>1985</v>
      </c>
      <c r="E672" s="3" t="s">
        <v>866</v>
      </c>
      <c r="F672" s="1" t="s">
        <v>2260</v>
      </c>
      <c r="G672" s="6">
        <v>116.78</v>
      </c>
      <c r="H672" s="6">
        <v>116.78</v>
      </c>
      <c r="I672" s="14">
        <f t="shared" si="10"/>
        <v>1</v>
      </c>
    </row>
    <row r="673" spans="1:9" ht="12.95" customHeight="1" x14ac:dyDescent="0.2">
      <c r="A673" s="4">
        <v>10422</v>
      </c>
      <c r="B673" s="3" t="s">
        <v>2269</v>
      </c>
      <c r="C673" s="3" t="s">
        <v>799</v>
      </c>
      <c r="D673" s="3" t="s">
        <v>1163</v>
      </c>
      <c r="E673" s="3" t="s">
        <v>2180</v>
      </c>
      <c r="F673" s="1" t="s">
        <v>2260</v>
      </c>
      <c r="G673" s="6">
        <v>632.24</v>
      </c>
      <c r="H673" s="6">
        <v>632.24</v>
      </c>
      <c r="I673" s="14">
        <f t="shared" si="10"/>
        <v>1</v>
      </c>
    </row>
    <row r="674" spans="1:9" ht="12.95" customHeight="1" x14ac:dyDescent="0.2">
      <c r="A674" s="4">
        <v>10422</v>
      </c>
      <c r="B674" s="3" t="s">
        <v>2269</v>
      </c>
      <c r="C674" s="3" t="s">
        <v>416</v>
      </c>
      <c r="D674" s="3" t="s">
        <v>1163</v>
      </c>
      <c r="E674" s="3" t="s">
        <v>1826</v>
      </c>
      <c r="F674" s="1" t="s">
        <v>2260</v>
      </c>
      <c r="G674" s="6">
        <v>108.15</v>
      </c>
      <c r="H674" s="6">
        <v>108.15</v>
      </c>
      <c r="I674" s="14">
        <f t="shared" si="10"/>
        <v>1</v>
      </c>
    </row>
    <row r="675" spans="1:9" ht="12.95" customHeight="1" x14ac:dyDescent="0.2">
      <c r="A675" s="4">
        <v>10422</v>
      </c>
      <c r="B675" s="3" t="s">
        <v>2269</v>
      </c>
      <c r="C675" s="3" t="s">
        <v>1035</v>
      </c>
      <c r="D675" s="3" t="s">
        <v>1663</v>
      </c>
      <c r="E675" s="3" t="s">
        <v>130</v>
      </c>
      <c r="F675" s="1" t="s">
        <v>2260</v>
      </c>
      <c r="G675" s="6">
        <v>492</v>
      </c>
      <c r="H675" s="6">
        <v>492</v>
      </c>
      <c r="I675" s="14">
        <f t="shared" si="10"/>
        <v>1</v>
      </c>
    </row>
    <row r="676" spans="1:9" ht="12.95" customHeight="1" x14ac:dyDescent="0.2">
      <c r="A676" s="4">
        <v>10424</v>
      </c>
      <c r="B676" s="3" t="s">
        <v>239</v>
      </c>
      <c r="C676" s="3" t="s">
        <v>1251</v>
      </c>
      <c r="D676" s="3" t="s">
        <v>1163</v>
      </c>
      <c r="E676" s="3" t="s">
        <v>853</v>
      </c>
      <c r="F676" s="1" t="s">
        <v>2260</v>
      </c>
      <c r="G676" s="7">
        <v>56.75</v>
      </c>
      <c r="H676" s="7">
        <v>56.75</v>
      </c>
      <c r="I676" s="14">
        <f t="shared" si="10"/>
        <v>1</v>
      </c>
    </row>
    <row r="677" spans="1:9" ht="12.95" customHeight="1" x14ac:dyDescent="0.2">
      <c r="A677" s="4">
        <v>10424</v>
      </c>
      <c r="B677" s="3" t="s">
        <v>239</v>
      </c>
      <c r="C677" s="3" t="s">
        <v>799</v>
      </c>
      <c r="D677" s="3" t="s">
        <v>1163</v>
      </c>
      <c r="E677" s="3" t="s">
        <v>1246</v>
      </c>
      <c r="F677" s="1" t="s">
        <v>2260</v>
      </c>
      <c r="G677" s="6">
        <v>277.3</v>
      </c>
      <c r="H677" s="6">
        <v>277.3</v>
      </c>
      <c r="I677" s="14">
        <f t="shared" si="10"/>
        <v>1</v>
      </c>
    </row>
    <row r="678" spans="1:9" ht="12.95" customHeight="1" x14ac:dyDescent="0.2">
      <c r="A678" s="4">
        <v>10428</v>
      </c>
      <c r="B678" s="3" t="s">
        <v>2215</v>
      </c>
      <c r="C678" s="3" t="s">
        <v>2305</v>
      </c>
      <c r="D678" s="3" t="s">
        <v>1163</v>
      </c>
      <c r="E678" s="3" t="s">
        <v>1940</v>
      </c>
      <c r="F678" s="1" t="s">
        <v>2260</v>
      </c>
      <c r="G678" s="7">
        <v>57.32</v>
      </c>
      <c r="H678" s="7">
        <v>57.32</v>
      </c>
      <c r="I678" s="14">
        <f t="shared" si="10"/>
        <v>1</v>
      </c>
    </row>
    <row r="679" spans="1:9" ht="12.95" customHeight="1" x14ac:dyDescent="0.2">
      <c r="A679" s="4">
        <v>10428</v>
      </c>
      <c r="B679" s="3" t="s">
        <v>2215</v>
      </c>
      <c r="C679" s="3" t="s">
        <v>1964</v>
      </c>
      <c r="D679" s="3" t="s">
        <v>1163</v>
      </c>
      <c r="E679" s="3" t="s">
        <v>1714</v>
      </c>
      <c r="F679" s="1" t="s">
        <v>2260</v>
      </c>
      <c r="G679" s="6">
        <v>108.22</v>
      </c>
      <c r="H679" s="6">
        <v>108.22</v>
      </c>
      <c r="I679" s="14">
        <f t="shared" si="10"/>
        <v>1</v>
      </c>
    </row>
    <row r="680" spans="1:9" ht="12.95" customHeight="1" x14ac:dyDescent="0.2">
      <c r="A680" s="4">
        <v>10428</v>
      </c>
      <c r="B680" s="3" t="s">
        <v>2215</v>
      </c>
      <c r="C680" s="3" t="s">
        <v>799</v>
      </c>
      <c r="D680" s="3" t="s">
        <v>1163</v>
      </c>
      <c r="E680" s="3" t="s">
        <v>1029</v>
      </c>
      <c r="F680" s="1" t="s">
        <v>2260</v>
      </c>
      <c r="G680" s="6">
        <v>277.3</v>
      </c>
      <c r="H680" s="6">
        <v>277.3</v>
      </c>
      <c r="I680" s="14">
        <f t="shared" si="10"/>
        <v>1</v>
      </c>
    </row>
    <row r="681" spans="1:9" ht="18.95" customHeight="1" x14ac:dyDescent="0.2">
      <c r="A681" s="4">
        <v>10428</v>
      </c>
      <c r="B681" s="3" t="s">
        <v>2215</v>
      </c>
      <c r="C681" s="3" t="s">
        <v>73</v>
      </c>
      <c r="D681" s="3" t="s">
        <v>1163</v>
      </c>
      <c r="E681" s="3" t="s">
        <v>464</v>
      </c>
      <c r="F681" s="1" t="s">
        <v>2260</v>
      </c>
      <c r="G681" s="7">
        <v>50</v>
      </c>
      <c r="H681" s="7">
        <v>50</v>
      </c>
      <c r="I681" s="14">
        <f t="shared" si="10"/>
        <v>1</v>
      </c>
    </row>
    <row r="682" spans="1:9" ht="18.95" customHeight="1" x14ac:dyDescent="0.2">
      <c r="A682" s="4">
        <v>10428</v>
      </c>
      <c r="B682" s="3" t="s">
        <v>2215</v>
      </c>
      <c r="C682" s="3" t="s">
        <v>556</v>
      </c>
      <c r="D682" s="3" t="s">
        <v>1163</v>
      </c>
      <c r="E682" s="3" t="s">
        <v>726</v>
      </c>
      <c r="F682" s="1" t="s">
        <v>2260</v>
      </c>
      <c r="G682" s="7">
        <v>35</v>
      </c>
      <c r="H682" s="7">
        <v>35</v>
      </c>
      <c r="I682" s="14">
        <f t="shared" si="10"/>
        <v>1</v>
      </c>
    </row>
    <row r="683" spans="1:9" ht="14.1" customHeight="1" x14ac:dyDescent="0.2">
      <c r="A683" s="4">
        <v>10430</v>
      </c>
      <c r="B683" s="3" t="s">
        <v>77</v>
      </c>
      <c r="C683" s="3" t="s">
        <v>183</v>
      </c>
      <c r="D683" s="3" t="s">
        <v>1163</v>
      </c>
      <c r="E683" s="3" t="s">
        <v>1686</v>
      </c>
      <c r="F683" s="1" t="s">
        <v>2260</v>
      </c>
      <c r="G683" s="7">
        <v>36.230000000000004</v>
      </c>
      <c r="H683" s="7">
        <v>36.230000000000004</v>
      </c>
      <c r="I683" s="14">
        <f t="shared" si="10"/>
        <v>1</v>
      </c>
    </row>
    <row r="684" spans="1:9" ht="14.1" customHeight="1" x14ac:dyDescent="0.2">
      <c r="A684" s="4">
        <v>10430</v>
      </c>
      <c r="B684" s="3" t="s">
        <v>77</v>
      </c>
      <c r="C684" s="3" t="s">
        <v>1251</v>
      </c>
      <c r="D684" s="3" t="s">
        <v>1163</v>
      </c>
      <c r="E684" s="3" t="s">
        <v>544</v>
      </c>
      <c r="F684" s="1" t="s">
        <v>2260</v>
      </c>
      <c r="G684" s="7">
        <v>56.75</v>
      </c>
      <c r="H684" s="7">
        <v>56.75</v>
      </c>
      <c r="I684" s="14">
        <f t="shared" si="10"/>
        <v>1</v>
      </c>
    </row>
    <row r="685" spans="1:9" ht="12.95" customHeight="1" x14ac:dyDescent="0.2">
      <c r="A685" s="4">
        <v>10430</v>
      </c>
      <c r="B685" s="3" t="s">
        <v>77</v>
      </c>
      <c r="C685" s="3" t="s">
        <v>799</v>
      </c>
      <c r="D685" s="3" t="s">
        <v>1163</v>
      </c>
      <c r="E685" s="3" t="s">
        <v>1613</v>
      </c>
      <c r="F685" s="1" t="s">
        <v>2260</v>
      </c>
      <c r="G685" s="6">
        <v>388.22</v>
      </c>
      <c r="H685" s="6">
        <v>388.22</v>
      </c>
      <c r="I685" s="14">
        <f t="shared" si="10"/>
        <v>1</v>
      </c>
    </row>
    <row r="686" spans="1:9" ht="12.95" customHeight="1" x14ac:dyDescent="0.2">
      <c r="A686" s="4">
        <v>10430</v>
      </c>
      <c r="B686" s="3" t="s">
        <v>77</v>
      </c>
      <c r="C686" s="3" t="s">
        <v>1740</v>
      </c>
      <c r="D686" s="3" t="s">
        <v>1965</v>
      </c>
      <c r="E686" s="3" t="s">
        <v>1244</v>
      </c>
      <c r="F686" s="1" t="s">
        <v>2260</v>
      </c>
      <c r="G686" s="6">
        <v>118.98</v>
      </c>
      <c r="H686" s="6">
        <v>118.98</v>
      </c>
      <c r="I686" s="14">
        <f t="shared" si="10"/>
        <v>1</v>
      </c>
    </row>
    <row r="687" spans="1:9" ht="12.95" customHeight="1" x14ac:dyDescent="0.2">
      <c r="A687" s="4">
        <v>10430</v>
      </c>
      <c r="B687" s="3" t="s">
        <v>77</v>
      </c>
      <c r="C687" s="3" t="s">
        <v>1251</v>
      </c>
      <c r="D687" s="3" t="s">
        <v>1163</v>
      </c>
      <c r="E687" s="3" t="s">
        <v>544</v>
      </c>
      <c r="F687" s="1" t="s">
        <v>2260</v>
      </c>
      <c r="G687" s="10">
        <v>-50</v>
      </c>
      <c r="H687" s="10">
        <v>-50</v>
      </c>
      <c r="I687" s="14">
        <f t="shared" si="10"/>
        <v>1</v>
      </c>
    </row>
    <row r="688" spans="1:9" ht="12.95" customHeight="1" x14ac:dyDescent="0.2">
      <c r="A688" s="4">
        <v>10431</v>
      </c>
      <c r="B688" s="3" t="s">
        <v>200</v>
      </c>
      <c r="C688" s="3" t="s">
        <v>2305</v>
      </c>
      <c r="D688" s="3" t="s">
        <v>1509</v>
      </c>
      <c r="E688" s="3" t="s">
        <v>1398</v>
      </c>
      <c r="F688" s="1" t="s">
        <v>2260</v>
      </c>
      <c r="G688" s="7">
        <v>65.7</v>
      </c>
      <c r="H688" s="7">
        <v>65.7</v>
      </c>
      <c r="I688" s="14">
        <f t="shared" si="10"/>
        <v>1</v>
      </c>
    </row>
    <row r="689" spans="1:9" ht="12.95" customHeight="1" x14ac:dyDescent="0.2">
      <c r="A689" s="4">
        <v>10431</v>
      </c>
      <c r="B689" s="3" t="s">
        <v>200</v>
      </c>
      <c r="C689" s="3" t="s">
        <v>799</v>
      </c>
      <c r="D689" s="3" t="s">
        <v>1163</v>
      </c>
      <c r="E689" s="3" t="s">
        <v>1145</v>
      </c>
      <c r="F689" s="1" t="s">
        <v>2260</v>
      </c>
      <c r="G689" s="6">
        <v>277.3</v>
      </c>
      <c r="H689" s="6">
        <v>277.3</v>
      </c>
      <c r="I689" s="14">
        <f t="shared" si="10"/>
        <v>1</v>
      </c>
    </row>
    <row r="690" spans="1:9" ht="12.95" customHeight="1" x14ac:dyDescent="0.2">
      <c r="A690" s="4">
        <v>10432</v>
      </c>
      <c r="B690" s="3" t="s">
        <v>1456</v>
      </c>
      <c r="C690" s="3" t="s">
        <v>183</v>
      </c>
      <c r="D690" s="3" t="s">
        <v>1163</v>
      </c>
      <c r="E690" s="3" t="s">
        <v>1100</v>
      </c>
      <c r="F690" s="1" t="s">
        <v>2260</v>
      </c>
      <c r="G690" s="7">
        <v>32.44</v>
      </c>
      <c r="H690" s="7">
        <v>32.44</v>
      </c>
      <c r="I690" s="14">
        <f t="shared" si="10"/>
        <v>1</v>
      </c>
    </row>
    <row r="691" spans="1:9" ht="12.95" customHeight="1" x14ac:dyDescent="0.2">
      <c r="A691" s="4">
        <v>10432</v>
      </c>
      <c r="B691" s="3" t="s">
        <v>1456</v>
      </c>
      <c r="C691" s="3" t="s">
        <v>2305</v>
      </c>
      <c r="D691" s="3" t="s">
        <v>1509</v>
      </c>
      <c r="E691" s="3" t="s">
        <v>237</v>
      </c>
      <c r="F691" s="1" t="s">
        <v>2260</v>
      </c>
      <c r="G691" s="7">
        <v>65.7</v>
      </c>
      <c r="H691" s="7">
        <v>65.7</v>
      </c>
      <c r="I691" s="14">
        <f t="shared" si="10"/>
        <v>1</v>
      </c>
    </row>
    <row r="692" spans="1:9" ht="12.95" customHeight="1" x14ac:dyDescent="0.2">
      <c r="A692" s="4">
        <v>10432</v>
      </c>
      <c r="B692" s="3" t="s">
        <v>1456</v>
      </c>
      <c r="C692" s="3" t="s">
        <v>799</v>
      </c>
      <c r="D692" s="3" t="s">
        <v>1163</v>
      </c>
      <c r="E692" s="3" t="s">
        <v>658</v>
      </c>
      <c r="F692" s="1" t="s">
        <v>2260</v>
      </c>
      <c r="G692" s="6">
        <v>765.35</v>
      </c>
      <c r="H692" s="6">
        <v>765.35</v>
      </c>
      <c r="I692" s="14">
        <f t="shared" si="10"/>
        <v>1</v>
      </c>
    </row>
    <row r="693" spans="1:9" ht="12.95" customHeight="1" x14ac:dyDescent="0.2">
      <c r="A693" s="4">
        <v>10432</v>
      </c>
      <c r="B693" s="3" t="s">
        <v>1456</v>
      </c>
      <c r="C693" s="3" t="s">
        <v>1898</v>
      </c>
      <c r="D693" s="3" t="s">
        <v>1163</v>
      </c>
      <c r="E693" s="3" t="s">
        <v>1498</v>
      </c>
      <c r="F693" s="1" t="s">
        <v>2260</v>
      </c>
      <c r="G693" s="6">
        <v>183.86</v>
      </c>
      <c r="H693" s="6">
        <v>183.86</v>
      </c>
      <c r="I693" s="14">
        <f t="shared" si="10"/>
        <v>1</v>
      </c>
    </row>
    <row r="694" spans="1:9" ht="12.95" customHeight="1" x14ac:dyDescent="0.2">
      <c r="A694" s="4">
        <v>10433</v>
      </c>
      <c r="B694" s="3" t="s">
        <v>2169</v>
      </c>
      <c r="C694" s="3" t="s">
        <v>183</v>
      </c>
      <c r="D694" s="3" t="s">
        <v>1163</v>
      </c>
      <c r="E694" s="3" t="s">
        <v>919</v>
      </c>
      <c r="F694" s="1" t="s">
        <v>2129</v>
      </c>
      <c r="G694" s="6">
        <v>415.32</v>
      </c>
      <c r="H694" s="7">
        <v>34.61</v>
      </c>
      <c r="I694" s="14">
        <f t="shared" si="10"/>
        <v>12</v>
      </c>
    </row>
    <row r="695" spans="1:9" ht="12.95" customHeight="1" x14ac:dyDescent="0.2">
      <c r="A695" s="4">
        <v>10433</v>
      </c>
      <c r="B695" s="3" t="s">
        <v>2169</v>
      </c>
      <c r="C695" s="3" t="s">
        <v>799</v>
      </c>
      <c r="D695" s="3" t="s">
        <v>1163</v>
      </c>
      <c r="E695" s="3" t="s">
        <v>189</v>
      </c>
      <c r="F695" s="1" t="s">
        <v>2260</v>
      </c>
      <c r="G695" s="6">
        <v>632.24</v>
      </c>
      <c r="H695" s="6">
        <v>632.24</v>
      </c>
      <c r="I695" s="14">
        <f t="shared" si="10"/>
        <v>1</v>
      </c>
    </row>
    <row r="696" spans="1:9" ht="12.95" customHeight="1" x14ac:dyDescent="0.2">
      <c r="A696" s="4">
        <v>10433</v>
      </c>
      <c r="B696" s="3" t="s">
        <v>2169</v>
      </c>
      <c r="C696" s="3" t="s">
        <v>1740</v>
      </c>
      <c r="D696" s="3" t="s">
        <v>1163</v>
      </c>
      <c r="E696" s="3" t="s">
        <v>1304</v>
      </c>
      <c r="F696" s="1" t="s">
        <v>2260</v>
      </c>
      <c r="G696" s="6">
        <v>213.28</v>
      </c>
      <c r="H696" s="6">
        <v>213.28</v>
      </c>
      <c r="I696" s="14">
        <f t="shared" si="10"/>
        <v>1</v>
      </c>
    </row>
    <row r="697" spans="1:9" ht="12.95" customHeight="1" x14ac:dyDescent="0.2">
      <c r="A697" s="4">
        <v>10433</v>
      </c>
      <c r="B697" s="3" t="s">
        <v>2169</v>
      </c>
      <c r="C697" s="3" t="s">
        <v>1035</v>
      </c>
      <c r="D697" s="3" t="s">
        <v>1663</v>
      </c>
      <c r="E697" s="3" t="s">
        <v>736</v>
      </c>
      <c r="F697" s="1" t="s">
        <v>2260</v>
      </c>
      <c r="G697" s="6">
        <v>179.38</v>
      </c>
      <c r="H697" s="6">
        <v>179.38</v>
      </c>
      <c r="I697" s="14">
        <f t="shared" si="10"/>
        <v>1</v>
      </c>
    </row>
    <row r="698" spans="1:9" ht="12.95" customHeight="1" x14ac:dyDescent="0.2">
      <c r="A698" s="4">
        <v>10436</v>
      </c>
      <c r="B698" s="3" t="s">
        <v>690</v>
      </c>
      <c r="C698" s="3" t="s">
        <v>73</v>
      </c>
      <c r="D698" s="3" t="s">
        <v>1163</v>
      </c>
      <c r="E698" s="3" t="s">
        <v>1491</v>
      </c>
      <c r="F698" s="1" t="s">
        <v>2260</v>
      </c>
      <c r="G698" s="6">
        <v>250</v>
      </c>
      <c r="H698" s="6">
        <v>250</v>
      </c>
      <c r="I698" s="14">
        <f t="shared" si="10"/>
        <v>1</v>
      </c>
    </row>
    <row r="699" spans="1:9" ht="12.95" customHeight="1" x14ac:dyDescent="0.2">
      <c r="A699" s="4">
        <v>10436</v>
      </c>
      <c r="B699" s="3" t="s">
        <v>690</v>
      </c>
      <c r="C699" s="3" t="s">
        <v>183</v>
      </c>
      <c r="D699" s="3" t="s">
        <v>1163</v>
      </c>
      <c r="E699" s="3" t="s">
        <v>793</v>
      </c>
      <c r="F699" s="1" t="s">
        <v>2260</v>
      </c>
      <c r="G699" s="7">
        <v>41.910000000000004</v>
      </c>
      <c r="H699" s="7">
        <v>41.910000000000004</v>
      </c>
      <c r="I699" s="14">
        <f t="shared" si="10"/>
        <v>1</v>
      </c>
    </row>
    <row r="700" spans="1:9" ht="12.95" customHeight="1" x14ac:dyDescent="0.2">
      <c r="A700" s="4">
        <v>10436</v>
      </c>
      <c r="B700" s="3" t="s">
        <v>690</v>
      </c>
      <c r="C700" s="3" t="s">
        <v>1964</v>
      </c>
      <c r="D700" s="3" t="s">
        <v>1985</v>
      </c>
      <c r="E700" s="3" t="s">
        <v>2143</v>
      </c>
      <c r="F700" s="1" t="s">
        <v>2260</v>
      </c>
      <c r="G700" s="6">
        <v>143.83000000000001</v>
      </c>
      <c r="H700" s="6">
        <v>143.83000000000001</v>
      </c>
      <c r="I700" s="14">
        <f t="shared" si="10"/>
        <v>1</v>
      </c>
    </row>
    <row r="701" spans="1:9" ht="12.95" customHeight="1" x14ac:dyDescent="0.2">
      <c r="A701" s="4">
        <v>10436</v>
      </c>
      <c r="B701" s="3" t="s">
        <v>690</v>
      </c>
      <c r="C701" s="3" t="s">
        <v>1251</v>
      </c>
      <c r="D701" s="3" t="s">
        <v>1163</v>
      </c>
      <c r="E701" s="3" t="s">
        <v>1099</v>
      </c>
      <c r="F701" s="1" t="s">
        <v>2260</v>
      </c>
      <c r="G701" s="7">
        <v>56.75</v>
      </c>
      <c r="H701" s="7">
        <v>56.75</v>
      </c>
      <c r="I701" s="14">
        <f t="shared" si="10"/>
        <v>1</v>
      </c>
    </row>
    <row r="702" spans="1:9" ht="12.95" customHeight="1" x14ac:dyDescent="0.2">
      <c r="A702" s="4">
        <v>10436</v>
      </c>
      <c r="B702" s="3" t="s">
        <v>690</v>
      </c>
      <c r="C702" s="3" t="s">
        <v>799</v>
      </c>
      <c r="D702" s="3" t="s">
        <v>1163</v>
      </c>
      <c r="E702" s="4">
        <v>10436</v>
      </c>
      <c r="F702" s="1" t="s">
        <v>2260</v>
      </c>
      <c r="G702" s="5">
        <v>1253.4000000000001</v>
      </c>
      <c r="H702" s="5">
        <v>1253.4000000000001</v>
      </c>
      <c r="I702" s="14">
        <f t="shared" si="10"/>
        <v>1</v>
      </c>
    </row>
    <row r="703" spans="1:9" ht="12.95" customHeight="1" x14ac:dyDescent="0.2">
      <c r="A703" s="4">
        <v>10436</v>
      </c>
      <c r="B703" s="3" t="s">
        <v>690</v>
      </c>
      <c r="C703" s="3" t="s">
        <v>1898</v>
      </c>
      <c r="D703" s="3" t="s">
        <v>1163</v>
      </c>
      <c r="E703" s="3" t="s">
        <v>448</v>
      </c>
      <c r="F703" s="1" t="s">
        <v>2260</v>
      </c>
      <c r="G703" s="6">
        <v>183.86</v>
      </c>
      <c r="H703" s="6">
        <v>183.86</v>
      </c>
      <c r="I703" s="14">
        <f t="shared" si="10"/>
        <v>1</v>
      </c>
    </row>
    <row r="704" spans="1:9" ht="12.95" customHeight="1" x14ac:dyDescent="0.2">
      <c r="A704" s="4">
        <v>10436</v>
      </c>
      <c r="B704" s="3" t="s">
        <v>690</v>
      </c>
      <c r="C704" s="3" t="s">
        <v>1740</v>
      </c>
      <c r="D704" s="3" t="s">
        <v>1965</v>
      </c>
      <c r="E704" s="3" t="s">
        <v>581</v>
      </c>
      <c r="F704" s="1" t="s">
        <v>2260</v>
      </c>
      <c r="G704" s="6">
        <v>118.98</v>
      </c>
      <c r="H704" s="6">
        <v>118.98</v>
      </c>
      <c r="I704" s="14">
        <f t="shared" si="10"/>
        <v>1</v>
      </c>
    </row>
    <row r="705" spans="1:9" ht="12.95" customHeight="1" x14ac:dyDescent="0.2">
      <c r="A705" s="4">
        <v>10437</v>
      </c>
      <c r="B705" s="3" t="s">
        <v>338</v>
      </c>
      <c r="C705" s="3" t="s">
        <v>556</v>
      </c>
      <c r="D705" s="3" t="s">
        <v>1163</v>
      </c>
      <c r="E705" s="3" t="s">
        <v>1876</v>
      </c>
      <c r="F705" s="1" t="s">
        <v>2260</v>
      </c>
      <c r="G705" s="7">
        <v>35.880000000000003</v>
      </c>
      <c r="H705" s="7">
        <v>35.880000000000003</v>
      </c>
      <c r="I705" s="14">
        <f t="shared" si="10"/>
        <v>1</v>
      </c>
    </row>
    <row r="706" spans="1:9" ht="12.95" customHeight="1" x14ac:dyDescent="0.2">
      <c r="A706" s="4">
        <v>10437</v>
      </c>
      <c r="B706" s="3" t="s">
        <v>338</v>
      </c>
      <c r="C706" s="3" t="s">
        <v>460</v>
      </c>
      <c r="D706" s="3" t="s">
        <v>1163</v>
      </c>
      <c r="E706" s="3" t="s">
        <v>92</v>
      </c>
      <c r="F706" s="1" t="s">
        <v>2260</v>
      </c>
      <c r="G706" s="7">
        <v>57.26</v>
      </c>
      <c r="H706" s="7">
        <v>57.26</v>
      </c>
      <c r="I706" s="14">
        <f t="shared" si="10"/>
        <v>1</v>
      </c>
    </row>
    <row r="707" spans="1:9" ht="12.95" customHeight="1" x14ac:dyDescent="0.2">
      <c r="A707" s="4">
        <v>10437</v>
      </c>
      <c r="B707" s="3" t="s">
        <v>338</v>
      </c>
      <c r="C707" s="3" t="s">
        <v>1887</v>
      </c>
      <c r="D707" s="3" t="s">
        <v>1163</v>
      </c>
      <c r="E707" s="3" t="s">
        <v>1410</v>
      </c>
      <c r="F707" s="1" t="s">
        <v>2260</v>
      </c>
      <c r="G707" s="7">
        <v>57.54</v>
      </c>
      <c r="H707" s="7">
        <v>57.54</v>
      </c>
      <c r="I707" s="14">
        <f t="shared" ref="I707:I770" si="11">G707/H707</f>
        <v>1</v>
      </c>
    </row>
    <row r="708" spans="1:9" ht="12.95" customHeight="1" x14ac:dyDescent="0.2">
      <c r="A708" s="4">
        <v>10437</v>
      </c>
      <c r="B708" s="3" t="s">
        <v>338</v>
      </c>
      <c r="C708" s="3" t="s">
        <v>183</v>
      </c>
      <c r="D708" s="3" t="s">
        <v>1163</v>
      </c>
      <c r="E708" s="3" t="s">
        <v>156</v>
      </c>
      <c r="F708" s="1" t="s">
        <v>2260</v>
      </c>
      <c r="G708" s="7">
        <v>41.910000000000004</v>
      </c>
      <c r="H708" s="7">
        <v>41.910000000000004</v>
      </c>
      <c r="I708" s="14">
        <f t="shared" si="11"/>
        <v>1</v>
      </c>
    </row>
    <row r="709" spans="1:9" ht="12.95" customHeight="1" x14ac:dyDescent="0.2">
      <c r="A709" s="4">
        <v>10437</v>
      </c>
      <c r="B709" s="3" t="s">
        <v>338</v>
      </c>
      <c r="C709" s="3" t="s">
        <v>1964</v>
      </c>
      <c r="D709" s="3" t="s">
        <v>1163</v>
      </c>
      <c r="E709" s="3" t="s">
        <v>701</v>
      </c>
      <c r="F709" s="1" t="s">
        <v>2260</v>
      </c>
      <c r="G709" s="6">
        <v>116.78</v>
      </c>
      <c r="H709" s="6">
        <v>116.78</v>
      </c>
      <c r="I709" s="14">
        <f t="shared" si="11"/>
        <v>1</v>
      </c>
    </row>
    <row r="710" spans="1:9" ht="12.95" customHeight="1" x14ac:dyDescent="0.2">
      <c r="A710" s="4">
        <v>10437</v>
      </c>
      <c r="B710" s="3" t="s">
        <v>338</v>
      </c>
      <c r="C710" s="3" t="s">
        <v>1898</v>
      </c>
      <c r="D710" s="3" t="s">
        <v>1163</v>
      </c>
      <c r="E710" s="3" t="s">
        <v>1425</v>
      </c>
      <c r="F710" s="1" t="s">
        <v>2260</v>
      </c>
      <c r="G710" s="6">
        <v>183.86</v>
      </c>
      <c r="H710" s="6">
        <v>183.86</v>
      </c>
      <c r="I710" s="14">
        <f t="shared" si="11"/>
        <v>1</v>
      </c>
    </row>
    <row r="711" spans="1:9" ht="12.95" customHeight="1" x14ac:dyDescent="0.2">
      <c r="A711" s="4">
        <v>10437</v>
      </c>
      <c r="B711" s="3" t="s">
        <v>338</v>
      </c>
      <c r="C711" s="3" t="s">
        <v>416</v>
      </c>
      <c r="D711" s="3" t="s">
        <v>1163</v>
      </c>
      <c r="E711" s="3" t="s">
        <v>1914</v>
      </c>
      <c r="F711" s="1" t="s">
        <v>2260</v>
      </c>
      <c r="G711" s="6">
        <v>108.15</v>
      </c>
      <c r="H711" s="6">
        <v>108.15</v>
      </c>
      <c r="I711" s="14">
        <f t="shared" si="11"/>
        <v>1</v>
      </c>
    </row>
    <row r="712" spans="1:9" ht="12.95" customHeight="1" x14ac:dyDescent="0.2">
      <c r="A712" s="4">
        <v>10437</v>
      </c>
      <c r="B712" s="3" t="s">
        <v>338</v>
      </c>
      <c r="C712" s="3" t="s">
        <v>799</v>
      </c>
      <c r="D712" s="3" t="s">
        <v>1163</v>
      </c>
      <c r="E712" s="3" t="s">
        <v>2311</v>
      </c>
      <c r="F712" s="1" t="s">
        <v>2260</v>
      </c>
      <c r="G712" s="9">
        <v>-280</v>
      </c>
      <c r="H712" s="9">
        <v>-280</v>
      </c>
      <c r="I712" s="14">
        <f t="shared" si="11"/>
        <v>1</v>
      </c>
    </row>
    <row r="713" spans="1:9" ht="12.95" customHeight="1" x14ac:dyDescent="0.2">
      <c r="A713" s="4">
        <v>10437</v>
      </c>
      <c r="B713" s="3" t="s">
        <v>338</v>
      </c>
      <c r="C713" s="3" t="s">
        <v>1481</v>
      </c>
      <c r="D713" s="3" t="s">
        <v>1163</v>
      </c>
      <c r="E713" s="3" t="s">
        <v>816</v>
      </c>
      <c r="F713" s="1" t="s">
        <v>2260</v>
      </c>
      <c r="G713" s="6">
        <v>100</v>
      </c>
      <c r="H713" s="6">
        <v>100</v>
      </c>
      <c r="I713" s="14">
        <f t="shared" si="11"/>
        <v>1</v>
      </c>
    </row>
    <row r="714" spans="1:9" ht="12.95" customHeight="1" x14ac:dyDescent="0.2">
      <c r="A714" s="4">
        <v>10437</v>
      </c>
      <c r="B714" s="3" t="s">
        <v>338</v>
      </c>
      <c r="C714" s="3" t="s">
        <v>799</v>
      </c>
      <c r="D714" s="3" t="s">
        <v>1163</v>
      </c>
      <c r="E714" s="3" t="s">
        <v>2311</v>
      </c>
      <c r="F714" s="1" t="s">
        <v>2260</v>
      </c>
      <c r="G714" s="5">
        <v>2492.5700000000002</v>
      </c>
      <c r="H714" s="5">
        <v>2492.5700000000002</v>
      </c>
      <c r="I714" s="14">
        <f t="shared" si="11"/>
        <v>1</v>
      </c>
    </row>
    <row r="715" spans="1:9" ht="12.95" customHeight="1" x14ac:dyDescent="0.2">
      <c r="A715" s="4">
        <v>10437</v>
      </c>
      <c r="B715" s="3" t="s">
        <v>338</v>
      </c>
      <c r="C715" s="3" t="s">
        <v>1117</v>
      </c>
      <c r="D715" s="3" t="s">
        <v>1163</v>
      </c>
      <c r="E715" s="3" t="s">
        <v>168</v>
      </c>
      <c r="F715" s="1" t="s">
        <v>2260</v>
      </c>
      <c r="G715" s="7">
        <v>50</v>
      </c>
      <c r="H715" s="7">
        <v>50</v>
      </c>
      <c r="I715" s="14">
        <f t="shared" si="11"/>
        <v>1</v>
      </c>
    </row>
    <row r="716" spans="1:9" ht="12.95" customHeight="1" x14ac:dyDescent="0.2">
      <c r="A716" s="4">
        <v>10437</v>
      </c>
      <c r="B716" s="3" t="s">
        <v>338</v>
      </c>
      <c r="C716" s="3" t="s">
        <v>1247</v>
      </c>
      <c r="D716" s="3" t="s">
        <v>1163</v>
      </c>
      <c r="E716" s="3" t="s">
        <v>1183</v>
      </c>
      <c r="F716" s="1" t="s">
        <v>2260</v>
      </c>
      <c r="G716" s="6">
        <v>200</v>
      </c>
      <c r="H716" s="6">
        <v>200</v>
      </c>
      <c r="I716" s="14">
        <f t="shared" si="11"/>
        <v>1</v>
      </c>
    </row>
    <row r="717" spans="1:9" ht="12.95" customHeight="1" x14ac:dyDescent="0.2">
      <c r="A717" s="4">
        <v>10438</v>
      </c>
      <c r="B717" s="3" t="s">
        <v>1404</v>
      </c>
      <c r="C717" s="3" t="s">
        <v>1035</v>
      </c>
      <c r="D717" s="3" t="s">
        <v>1663</v>
      </c>
      <c r="E717" s="3" t="s">
        <v>2283</v>
      </c>
      <c r="F717" s="1" t="s">
        <v>2260</v>
      </c>
      <c r="G717" s="6">
        <v>574.01</v>
      </c>
      <c r="H717" s="6">
        <v>574.01</v>
      </c>
      <c r="I717" s="14">
        <f t="shared" si="11"/>
        <v>1</v>
      </c>
    </row>
    <row r="718" spans="1:9" ht="12.95" customHeight="1" x14ac:dyDescent="0.2">
      <c r="A718" s="4">
        <v>10438</v>
      </c>
      <c r="B718" s="3" t="s">
        <v>1404</v>
      </c>
      <c r="C718" s="3" t="s">
        <v>2014</v>
      </c>
      <c r="D718" s="3" t="s">
        <v>1163</v>
      </c>
      <c r="E718" s="3" t="s">
        <v>235</v>
      </c>
      <c r="F718" s="1" t="s">
        <v>2260</v>
      </c>
      <c r="G718" s="11">
        <v>8.5400000000000009</v>
      </c>
      <c r="H718" s="11">
        <v>8.5400000000000009</v>
      </c>
      <c r="I718" s="14">
        <f t="shared" si="11"/>
        <v>1</v>
      </c>
    </row>
    <row r="719" spans="1:9" ht="18.95" customHeight="1" x14ac:dyDescent="0.2">
      <c r="A719" s="4">
        <v>10438</v>
      </c>
      <c r="B719" s="3" t="s">
        <v>1404</v>
      </c>
      <c r="C719" s="3" t="s">
        <v>556</v>
      </c>
      <c r="D719" s="3" t="s">
        <v>1163</v>
      </c>
      <c r="E719" s="3" t="s">
        <v>650</v>
      </c>
      <c r="F719" s="1" t="s">
        <v>2260</v>
      </c>
      <c r="G719" s="7">
        <v>33.28</v>
      </c>
      <c r="H719" s="7">
        <v>33.28</v>
      </c>
      <c r="I719" s="14">
        <f t="shared" si="11"/>
        <v>1</v>
      </c>
    </row>
    <row r="720" spans="1:9" ht="18.95" customHeight="1" x14ac:dyDescent="0.2">
      <c r="A720" s="4">
        <v>10438</v>
      </c>
      <c r="B720" s="3" t="s">
        <v>1404</v>
      </c>
      <c r="C720" s="3" t="s">
        <v>183</v>
      </c>
      <c r="D720" s="3" t="s">
        <v>1163</v>
      </c>
      <c r="E720" s="3" t="s">
        <v>1179</v>
      </c>
      <c r="F720" s="1" t="s">
        <v>2260</v>
      </c>
      <c r="G720" s="7">
        <v>38.85</v>
      </c>
      <c r="H720" s="7">
        <v>38.85</v>
      </c>
      <c r="I720" s="14">
        <f t="shared" si="11"/>
        <v>1</v>
      </c>
    </row>
    <row r="721" spans="1:9" ht="14.1" customHeight="1" x14ac:dyDescent="0.2">
      <c r="A721" s="4">
        <v>10438</v>
      </c>
      <c r="B721" s="3" t="s">
        <v>1404</v>
      </c>
      <c r="C721" s="3" t="s">
        <v>2292</v>
      </c>
      <c r="D721" s="3" t="s">
        <v>1163</v>
      </c>
      <c r="E721" s="3" t="s">
        <v>380</v>
      </c>
      <c r="F721" s="1" t="s">
        <v>2260</v>
      </c>
      <c r="G721" s="6">
        <v>205</v>
      </c>
      <c r="H721" s="6">
        <v>205</v>
      </c>
      <c r="I721" s="14">
        <f t="shared" si="11"/>
        <v>1</v>
      </c>
    </row>
    <row r="722" spans="1:9" ht="14.1" customHeight="1" x14ac:dyDescent="0.2">
      <c r="A722" s="4">
        <v>10438</v>
      </c>
      <c r="B722" s="3" t="s">
        <v>1404</v>
      </c>
      <c r="C722" s="3" t="s">
        <v>1964</v>
      </c>
      <c r="D722" s="3" t="s">
        <v>1985</v>
      </c>
      <c r="E722" s="3" t="s">
        <v>1639</v>
      </c>
      <c r="F722" s="1" t="s">
        <v>2260</v>
      </c>
      <c r="G722" s="6">
        <v>110.7</v>
      </c>
      <c r="H722" s="6">
        <v>110.7</v>
      </c>
      <c r="I722" s="14">
        <f t="shared" si="11"/>
        <v>1</v>
      </c>
    </row>
    <row r="723" spans="1:9" ht="12.95" customHeight="1" x14ac:dyDescent="0.2">
      <c r="A723" s="4">
        <v>10438</v>
      </c>
      <c r="B723" s="3" t="s">
        <v>1404</v>
      </c>
      <c r="C723" s="3" t="s">
        <v>799</v>
      </c>
      <c r="D723" s="3" t="s">
        <v>1163</v>
      </c>
      <c r="E723" s="3" t="s">
        <v>1179</v>
      </c>
      <c r="F723" s="1" t="s">
        <v>2260</v>
      </c>
      <c r="G723" s="6">
        <v>786.05000000000007</v>
      </c>
      <c r="H723" s="6">
        <v>786.05000000000007</v>
      </c>
      <c r="I723" s="14">
        <f t="shared" si="11"/>
        <v>1</v>
      </c>
    </row>
    <row r="724" spans="1:9" ht="12.95" customHeight="1" x14ac:dyDescent="0.2">
      <c r="A724" s="4">
        <v>10438</v>
      </c>
      <c r="B724" s="3" t="s">
        <v>1404</v>
      </c>
      <c r="C724" s="3" t="s">
        <v>1898</v>
      </c>
      <c r="D724" s="3" t="s">
        <v>1163</v>
      </c>
      <c r="E724" s="3" t="s">
        <v>2297</v>
      </c>
      <c r="F724" s="1" t="s">
        <v>2260</v>
      </c>
      <c r="G724" s="7">
        <v>15.38</v>
      </c>
      <c r="H724" s="7">
        <v>15.38</v>
      </c>
      <c r="I724" s="14">
        <f t="shared" si="11"/>
        <v>1</v>
      </c>
    </row>
    <row r="725" spans="1:9" ht="12.95" customHeight="1" x14ac:dyDescent="0.2">
      <c r="A725" s="4">
        <v>10438</v>
      </c>
      <c r="B725" s="3" t="s">
        <v>1404</v>
      </c>
      <c r="C725" s="3" t="s">
        <v>1898</v>
      </c>
      <c r="D725" s="3" t="s">
        <v>1163</v>
      </c>
      <c r="E725" s="3" t="s">
        <v>2297</v>
      </c>
      <c r="F725" s="1" t="s">
        <v>2260</v>
      </c>
      <c r="G725" s="7">
        <v>25.63</v>
      </c>
      <c r="H725" s="7">
        <v>25.63</v>
      </c>
      <c r="I725" s="14">
        <f t="shared" si="11"/>
        <v>1</v>
      </c>
    </row>
    <row r="726" spans="1:9" ht="12.95" customHeight="1" x14ac:dyDescent="0.2">
      <c r="A726" s="4">
        <v>10438</v>
      </c>
      <c r="B726" s="3" t="s">
        <v>1404</v>
      </c>
      <c r="C726" s="3" t="s">
        <v>1898</v>
      </c>
      <c r="D726" s="3" t="s">
        <v>1163</v>
      </c>
      <c r="E726" s="3" t="s">
        <v>2297</v>
      </c>
      <c r="F726" s="1" t="s">
        <v>2260</v>
      </c>
      <c r="G726" s="6">
        <v>179.38</v>
      </c>
      <c r="H726" s="6">
        <v>179.38</v>
      </c>
      <c r="I726" s="14">
        <f t="shared" si="11"/>
        <v>1</v>
      </c>
    </row>
    <row r="727" spans="1:9" ht="12.95" customHeight="1" x14ac:dyDescent="0.2">
      <c r="A727" s="4">
        <v>10438</v>
      </c>
      <c r="B727" s="3" t="s">
        <v>1404</v>
      </c>
      <c r="C727" s="3" t="s">
        <v>1740</v>
      </c>
      <c r="D727" s="3" t="s">
        <v>1163</v>
      </c>
      <c r="E727" s="3" t="s">
        <v>223</v>
      </c>
      <c r="F727" s="1" t="s">
        <v>2260</v>
      </c>
      <c r="G727" s="6">
        <v>105.58</v>
      </c>
      <c r="H727" s="6">
        <v>105.58</v>
      </c>
      <c r="I727" s="14">
        <f t="shared" si="11"/>
        <v>1</v>
      </c>
    </row>
    <row r="728" spans="1:9" ht="12.95" customHeight="1" x14ac:dyDescent="0.2">
      <c r="A728" s="4">
        <v>10439</v>
      </c>
      <c r="B728" s="3" t="s">
        <v>1824</v>
      </c>
      <c r="C728" s="3" t="s">
        <v>183</v>
      </c>
      <c r="D728" s="3" t="s">
        <v>1163</v>
      </c>
      <c r="E728" s="3" t="s">
        <v>2157</v>
      </c>
      <c r="F728" s="1" t="s">
        <v>2260</v>
      </c>
      <c r="G728" s="7">
        <v>33.08</v>
      </c>
      <c r="H728" s="7">
        <v>33.08</v>
      </c>
      <c r="I728" s="14">
        <f t="shared" si="11"/>
        <v>1</v>
      </c>
    </row>
    <row r="729" spans="1:9" ht="12.95" customHeight="1" x14ac:dyDescent="0.2">
      <c r="A729" s="4">
        <v>10439</v>
      </c>
      <c r="B729" s="3" t="s">
        <v>1824</v>
      </c>
      <c r="C729" s="3" t="s">
        <v>799</v>
      </c>
      <c r="D729" s="3" t="s">
        <v>1163</v>
      </c>
      <c r="E729" s="3" t="s">
        <v>700</v>
      </c>
      <c r="F729" s="1" t="s">
        <v>2260</v>
      </c>
      <c r="G729" s="6">
        <v>616.82000000000005</v>
      </c>
      <c r="H729" s="6">
        <v>616.82000000000005</v>
      </c>
      <c r="I729" s="14">
        <f t="shared" si="11"/>
        <v>1</v>
      </c>
    </row>
    <row r="730" spans="1:9" ht="12.95" customHeight="1" x14ac:dyDescent="0.2">
      <c r="A730" s="4">
        <v>10439</v>
      </c>
      <c r="B730" s="3" t="s">
        <v>1824</v>
      </c>
      <c r="C730" s="3" t="s">
        <v>183</v>
      </c>
      <c r="D730" s="3" t="s">
        <v>1163</v>
      </c>
      <c r="E730" s="3" t="s">
        <v>2157</v>
      </c>
      <c r="F730" s="1" t="s">
        <v>2260</v>
      </c>
      <c r="G730" s="10">
        <v>-33.08</v>
      </c>
      <c r="H730" s="10">
        <v>-33.08</v>
      </c>
      <c r="I730" s="14">
        <f t="shared" si="11"/>
        <v>1</v>
      </c>
    </row>
    <row r="731" spans="1:9" ht="12.95" customHeight="1" x14ac:dyDescent="0.2">
      <c r="A731" s="4">
        <v>10441</v>
      </c>
      <c r="B731" s="3" t="s">
        <v>1879</v>
      </c>
      <c r="C731" s="3" t="s">
        <v>799</v>
      </c>
      <c r="D731" s="3" t="s">
        <v>1163</v>
      </c>
      <c r="E731" s="3" t="s">
        <v>1298</v>
      </c>
      <c r="F731" s="1" t="s">
        <v>2260</v>
      </c>
      <c r="G731" s="5">
        <v>1248.81</v>
      </c>
      <c r="H731" s="5">
        <v>1248.81</v>
      </c>
      <c r="I731" s="14">
        <f t="shared" si="11"/>
        <v>1</v>
      </c>
    </row>
    <row r="732" spans="1:9" ht="12.95" customHeight="1" x14ac:dyDescent="0.2">
      <c r="A732" s="4">
        <v>10441</v>
      </c>
      <c r="B732" s="3" t="s">
        <v>1879</v>
      </c>
      <c r="C732" s="3" t="s">
        <v>1035</v>
      </c>
      <c r="D732" s="3" t="s">
        <v>1663</v>
      </c>
      <c r="E732" s="3" t="s">
        <v>2182</v>
      </c>
      <c r="F732" s="1" t="s">
        <v>2260</v>
      </c>
      <c r="G732" s="6">
        <v>990</v>
      </c>
      <c r="H732" s="6">
        <v>990</v>
      </c>
      <c r="I732" s="14">
        <f t="shared" si="11"/>
        <v>1</v>
      </c>
    </row>
    <row r="733" spans="1:9" ht="12.95" customHeight="1" x14ac:dyDescent="0.2">
      <c r="A733" s="4">
        <v>10441</v>
      </c>
      <c r="B733" s="3" t="s">
        <v>1879</v>
      </c>
      <c r="C733" s="3" t="s">
        <v>556</v>
      </c>
      <c r="D733" s="3" t="s">
        <v>1163</v>
      </c>
      <c r="E733" s="3" t="s">
        <v>1597</v>
      </c>
      <c r="F733" s="1" t="s">
        <v>2260</v>
      </c>
      <c r="G733" s="7">
        <v>39.630000000000003</v>
      </c>
      <c r="H733" s="7">
        <v>39.630000000000003</v>
      </c>
      <c r="I733" s="14">
        <f t="shared" si="11"/>
        <v>1</v>
      </c>
    </row>
    <row r="734" spans="1:9" ht="12.95" customHeight="1" x14ac:dyDescent="0.2">
      <c r="A734" s="4">
        <v>10441</v>
      </c>
      <c r="B734" s="3" t="s">
        <v>1879</v>
      </c>
      <c r="C734" s="3" t="s">
        <v>183</v>
      </c>
      <c r="D734" s="3" t="s">
        <v>1163</v>
      </c>
      <c r="E734" s="3" t="s">
        <v>2206</v>
      </c>
      <c r="F734" s="1" t="s">
        <v>2260</v>
      </c>
      <c r="G734" s="7">
        <v>34.61</v>
      </c>
      <c r="H734" s="7">
        <v>34.61</v>
      </c>
      <c r="I734" s="14">
        <f t="shared" si="11"/>
        <v>1</v>
      </c>
    </row>
    <row r="735" spans="1:9" ht="12.95" customHeight="1" x14ac:dyDescent="0.2">
      <c r="A735" s="4">
        <v>10441</v>
      </c>
      <c r="B735" s="3" t="s">
        <v>1879</v>
      </c>
      <c r="C735" s="3" t="s">
        <v>1903</v>
      </c>
      <c r="D735" s="3" t="s">
        <v>1163</v>
      </c>
      <c r="E735" s="3" t="s">
        <v>2034</v>
      </c>
      <c r="F735" s="1" t="s">
        <v>2260</v>
      </c>
      <c r="G735" s="6">
        <v>109.78</v>
      </c>
      <c r="H735" s="6">
        <v>109.78</v>
      </c>
      <c r="I735" s="14">
        <f t="shared" si="11"/>
        <v>1</v>
      </c>
    </row>
    <row r="736" spans="1:9" ht="12.95" customHeight="1" x14ac:dyDescent="0.2">
      <c r="A736" s="4">
        <v>10441</v>
      </c>
      <c r="B736" s="3" t="s">
        <v>1879</v>
      </c>
      <c r="C736" s="3" t="s">
        <v>1964</v>
      </c>
      <c r="D736" s="3" t="s">
        <v>1985</v>
      </c>
      <c r="E736" s="3" t="s">
        <v>2152</v>
      </c>
      <c r="F736" s="1" t="s">
        <v>2260</v>
      </c>
      <c r="G736" s="6">
        <v>116.78</v>
      </c>
      <c r="H736" s="6">
        <v>116.78</v>
      </c>
      <c r="I736" s="14">
        <f t="shared" si="11"/>
        <v>1</v>
      </c>
    </row>
    <row r="737" spans="1:9" ht="12.95" customHeight="1" x14ac:dyDescent="0.2">
      <c r="A737" s="4">
        <v>10448</v>
      </c>
      <c r="B737" s="3" t="s">
        <v>2147</v>
      </c>
      <c r="C737" s="3" t="s">
        <v>1117</v>
      </c>
      <c r="D737" s="3" t="s">
        <v>1163</v>
      </c>
      <c r="E737" s="3" t="s">
        <v>292</v>
      </c>
      <c r="F737" s="1" t="s">
        <v>2260</v>
      </c>
      <c r="G737" s="7">
        <v>52.5</v>
      </c>
      <c r="H737" s="7">
        <v>52.5</v>
      </c>
      <c r="I737" s="14">
        <f t="shared" si="11"/>
        <v>1</v>
      </c>
    </row>
    <row r="738" spans="1:9" ht="12.95" customHeight="1" x14ac:dyDescent="0.2">
      <c r="A738" s="4">
        <v>10448</v>
      </c>
      <c r="B738" s="3" t="s">
        <v>2147</v>
      </c>
      <c r="C738" s="3" t="s">
        <v>556</v>
      </c>
      <c r="D738" s="3" t="s">
        <v>1163</v>
      </c>
      <c r="E738" s="3" t="s">
        <v>557</v>
      </c>
      <c r="F738" s="1" t="s">
        <v>2260</v>
      </c>
      <c r="G738" s="7">
        <v>35.880000000000003</v>
      </c>
      <c r="H738" s="7">
        <v>35.880000000000003</v>
      </c>
      <c r="I738" s="14">
        <f t="shared" si="11"/>
        <v>1</v>
      </c>
    </row>
    <row r="739" spans="1:9" ht="12.95" customHeight="1" x14ac:dyDescent="0.2">
      <c r="A739" s="4">
        <v>10448</v>
      </c>
      <c r="B739" s="3" t="s">
        <v>2147</v>
      </c>
      <c r="C739" s="3" t="s">
        <v>1964</v>
      </c>
      <c r="D739" s="3" t="s">
        <v>1163</v>
      </c>
      <c r="E739" s="3" t="s">
        <v>1563</v>
      </c>
      <c r="F739" s="1" t="s">
        <v>2260</v>
      </c>
      <c r="G739" s="6">
        <v>108.22</v>
      </c>
      <c r="H739" s="6">
        <v>108.22</v>
      </c>
      <c r="I739" s="14">
        <f t="shared" si="11"/>
        <v>1</v>
      </c>
    </row>
    <row r="740" spans="1:9" ht="12.95" customHeight="1" x14ac:dyDescent="0.2">
      <c r="A740" s="4">
        <v>10448</v>
      </c>
      <c r="B740" s="3" t="s">
        <v>2147</v>
      </c>
      <c r="C740" s="3" t="s">
        <v>799</v>
      </c>
      <c r="D740" s="3" t="s">
        <v>1163</v>
      </c>
      <c r="E740" s="3" t="s">
        <v>2040</v>
      </c>
      <c r="F740" s="1" t="s">
        <v>2260</v>
      </c>
      <c r="G740" s="6">
        <v>410.41</v>
      </c>
      <c r="H740" s="6">
        <v>410.41</v>
      </c>
      <c r="I740" s="14">
        <f t="shared" si="11"/>
        <v>1</v>
      </c>
    </row>
    <row r="741" spans="1:9" ht="12.95" customHeight="1" x14ac:dyDescent="0.2">
      <c r="A741" s="4">
        <v>10448</v>
      </c>
      <c r="B741" s="3" t="s">
        <v>2147</v>
      </c>
      <c r="C741" s="3" t="s">
        <v>416</v>
      </c>
      <c r="D741" s="3" t="s">
        <v>1163</v>
      </c>
      <c r="E741" s="3" t="s">
        <v>776</v>
      </c>
      <c r="F741" s="1" t="s">
        <v>2260</v>
      </c>
      <c r="G741" s="6">
        <v>108.15</v>
      </c>
      <c r="H741" s="6">
        <v>108.15</v>
      </c>
      <c r="I741" s="14">
        <f t="shared" si="11"/>
        <v>1</v>
      </c>
    </row>
    <row r="742" spans="1:9" ht="12.95" customHeight="1" x14ac:dyDescent="0.2">
      <c r="A742" s="4">
        <v>10448</v>
      </c>
      <c r="B742" s="3" t="s">
        <v>2147</v>
      </c>
      <c r="C742" s="3" t="s">
        <v>1035</v>
      </c>
      <c r="D742" s="3" t="s">
        <v>1663</v>
      </c>
      <c r="E742" s="3" t="s">
        <v>880</v>
      </c>
      <c r="F742" s="1" t="s">
        <v>2260</v>
      </c>
      <c r="G742" s="6">
        <v>205</v>
      </c>
      <c r="H742" s="6">
        <v>205</v>
      </c>
      <c r="I742" s="14">
        <f t="shared" si="11"/>
        <v>1</v>
      </c>
    </row>
    <row r="743" spans="1:9" ht="12.95" customHeight="1" x14ac:dyDescent="0.2">
      <c r="A743" s="4">
        <v>10448</v>
      </c>
      <c r="B743" s="3" t="s">
        <v>2147</v>
      </c>
      <c r="C743" s="3" t="s">
        <v>73</v>
      </c>
      <c r="D743" s="3" t="s">
        <v>347</v>
      </c>
      <c r="E743" s="3" t="s">
        <v>1936</v>
      </c>
      <c r="F743" s="1" t="s">
        <v>2260</v>
      </c>
      <c r="G743" s="6">
        <v>100</v>
      </c>
      <c r="H743" s="6">
        <v>100</v>
      </c>
      <c r="I743" s="14">
        <f t="shared" si="11"/>
        <v>1</v>
      </c>
    </row>
    <row r="744" spans="1:9" ht="12.95" customHeight="1" x14ac:dyDescent="0.2">
      <c r="A744" s="4">
        <v>10448</v>
      </c>
      <c r="B744" s="3" t="s">
        <v>2147</v>
      </c>
      <c r="C744" s="3" t="s">
        <v>83</v>
      </c>
      <c r="D744" s="3" t="s">
        <v>347</v>
      </c>
      <c r="E744" s="3" t="s">
        <v>288</v>
      </c>
      <c r="F744" s="1" t="s">
        <v>2260</v>
      </c>
      <c r="G744" s="6">
        <v>100</v>
      </c>
      <c r="H744" s="6">
        <v>100</v>
      </c>
      <c r="I744" s="14">
        <f t="shared" si="11"/>
        <v>1</v>
      </c>
    </row>
    <row r="745" spans="1:9" ht="12.95" customHeight="1" x14ac:dyDescent="0.2">
      <c r="A745" s="4">
        <v>10448</v>
      </c>
      <c r="B745" s="3" t="s">
        <v>2147</v>
      </c>
      <c r="C745" s="3" t="s">
        <v>1740</v>
      </c>
      <c r="D745" s="3" t="s">
        <v>1163</v>
      </c>
      <c r="E745" s="3" t="s">
        <v>923</v>
      </c>
      <c r="F745" s="1" t="s">
        <v>2260</v>
      </c>
      <c r="G745" s="6">
        <v>100</v>
      </c>
      <c r="H745" s="6">
        <v>100</v>
      </c>
      <c r="I745" s="14">
        <f t="shared" si="11"/>
        <v>1</v>
      </c>
    </row>
    <row r="746" spans="1:9" ht="12.95" customHeight="1" x14ac:dyDescent="0.2">
      <c r="A746" s="4">
        <v>10448</v>
      </c>
      <c r="B746" s="3" t="s">
        <v>2147</v>
      </c>
      <c r="C746" s="3" t="s">
        <v>1496</v>
      </c>
      <c r="D746" s="3" t="s">
        <v>1163</v>
      </c>
      <c r="E746" s="3" t="s">
        <v>2040</v>
      </c>
      <c r="F746" s="1" t="s">
        <v>2260</v>
      </c>
      <c r="G746" s="6">
        <v>893</v>
      </c>
      <c r="H746" s="6">
        <v>893</v>
      </c>
      <c r="I746" s="14">
        <f t="shared" si="11"/>
        <v>1</v>
      </c>
    </row>
    <row r="747" spans="1:9" ht="12.95" customHeight="1" x14ac:dyDescent="0.2">
      <c r="A747" s="4">
        <v>10449</v>
      </c>
      <c r="B747" s="3" t="s">
        <v>1215</v>
      </c>
      <c r="C747" s="3" t="s">
        <v>1964</v>
      </c>
      <c r="D747" s="3" t="s">
        <v>1985</v>
      </c>
      <c r="E747" s="3" t="s">
        <v>1844</v>
      </c>
      <c r="F747" s="1" t="s">
        <v>2260</v>
      </c>
      <c r="G747" s="7">
        <v>89.73</v>
      </c>
      <c r="H747" s="7">
        <v>89.73</v>
      </c>
      <c r="I747" s="14">
        <f t="shared" si="11"/>
        <v>1</v>
      </c>
    </row>
    <row r="748" spans="1:9" ht="12.95" customHeight="1" x14ac:dyDescent="0.2">
      <c r="A748" s="4">
        <v>10449</v>
      </c>
      <c r="B748" s="3" t="s">
        <v>1215</v>
      </c>
      <c r="C748" s="3" t="s">
        <v>799</v>
      </c>
      <c r="D748" s="3" t="s">
        <v>1163</v>
      </c>
      <c r="E748" s="3" t="s">
        <v>1560</v>
      </c>
      <c r="F748" s="1" t="s">
        <v>2260</v>
      </c>
      <c r="G748" s="6">
        <v>166.52</v>
      </c>
      <c r="H748" s="6">
        <v>166.52</v>
      </c>
      <c r="I748" s="14">
        <f t="shared" si="11"/>
        <v>1</v>
      </c>
    </row>
    <row r="749" spans="1:9" ht="12.95" customHeight="1" x14ac:dyDescent="0.2">
      <c r="A749" s="4">
        <v>10450</v>
      </c>
      <c r="B749" s="3" t="s">
        <v>881</v>
      </c>
      <c r="C749" s="3" t="s">
        <v>556</v>
      </c>
      <c r="D749" s="3" t="s">
        <v>1163</v>
      </c>
      <c r="E749" s="3" t="s">
        <v>163</v>
      </c>
      <c r="F749" s="1" t="s">
        <v>2260</v>
      </c>
      <c r="G749" s="7">
        <v>35.880000000000003</v>
      </c>
      <c r="H749" s="7">
        <v>35.880000000000003</v>
      </c>
      <c r="I749" s="14">
        <f t="shared" si="11"/>
        <v>1</v>
      </c>
    </row>
    <row r="750" spans="1:9" ht="12.95" customHeight="1" x14ac:dyDescent="0.2">
      <c r="A750" s="4">
        <v>10450</v>
      </c>
      <c r="B750" s="3" t="s">
        <v>881</v>
      </c>
      <c r="C750" s="3" t="s">
        <v>1964</v>
      </c>
      <c r="D750" s="3" t="s">
        <v>1163</v>
      </c>
      <c r="E750" s="3" t="s">
        <v>1158</v>
      </c>
      <c r="F750" s="1" t="s">
        <v>2260</v>
      </c>
      <c r="G750" s="6">
        <v>116.78</v>
      </c>
      <c r="H750" s="6">
        <v>116.78</v>
      </c>
      <c r="I750" s="14">
        <f t="shared" si="11"/>
        <v>1</v>
      </c>
    </row>
    <row r="751" spans="1:9" ht="12.95" customHeight="1" x14ac:dyDescent="0.2">
      <c r="A751" s="4">
        <v>10450</v>
      </c>
      <c r="B751" s="3" t="s">
        <v>881</v>
      </c>
      <c r="C751" s="3" t="s">
        <v>1496</v>
      </c>
      <c r="D751" s="3" t="s">
        <v>1196</v>
      </c>
      <c r="E751" s="3" t="s">
        <v>244</v>
      </c>
      <c r="F751" s="1" t="s">
        <v>2260</v>
      </c>
      <c r="G751" s="6">
        <v>999.65</v>
      </c>
      <c r="H751" s="6">
        <v>999.65</v>
      </c>
      <c r="I751" s="14">
        <f t="shared" si="11"/>
        <v>1</v>
      </c>
    </row>
    <row r="752" spans="1:9" ht="12.95" customHeight="1" x14ac:dyDescent="0.2">
      <c r="A752" s="4">
        <v>10450</v>
      </c>
      <c r="B752" s="3" t="s">
        <v>881</v>
      </c>
      <c r="C752" s="3" t="s">
        <v>799</v>
      </c>
      <c r="D752" s="3" t="s">
        <v>1196</v>
      </c>
      <c r="E752" s="3" t="s">
        <v>244</v>
      </c>
      <c r="F752" s="1" t="s">
        <v>2260</v>
      </c>
      <c r="G752" s="5">
        <v>1058.28</v>
      </c>
      <c r="H752" s="5">
        <v>1058.28</v>
      </c>
      <c r="I752" s="14">
        <f t="shared" si="11"/>
        <v>1</v>
      </c>
    </row>
    <row r="753" spans="1:9" ht="12.95" customHeight="1" x14ac:dyDescent="0.2">
      <c r="A753" s="4">
        <v>10450</v>
      </c>
      <c r="B753" s="3" t="s">
        <v>881</v>
      </c>
      <c r="C753" s="3" t="s">
        <v>1898</v>
      </c>
      <c r="D753" s="3" t="s">
        <v>1163</v>
      </c>
      <c r="E753" s="3" t="s">
        <v>1854</v>
      </c>
      <c r="F753" s="1" t="s">
        <v>2260</v>
      </c>
      <c r="G753" s="7">
        <v>51.25</v>
      </c>
      <c r="H753" s="7">
        <v>51.25</v>
      </c>
      <c r="I753" s="14">
        <f t="shared" si="11"/>
        <v>1</v>
      </c>
    </row>
    <row r="754" spans="1:9" ht="12.95" customHeight="1" x14ac:dyDescent="0.2">
      <c r="A754" s="4">
        <v>10450</v>
      </c>
      <c r="B754" s="3" t="s">
        <v>881</v>
      </c>
      <c r="C754" s="3" t="s">
        <v>1898</v>
      </c>
      <c r="D754" s="3" t="s">
        <v>1163</v>
      </c>
      <c r="E754" s="3" t="s">
        <v>1854</v>
      </c>
      <c r="F754" s="1" t="s">
        <v>2260</v>
      </c>
      <c r="G754" s="6">
        <v>183.86</v>
      </c>
      <c r="H754" s="6">
        <v>183.86</v>
      </c>
      <c r="I754" s="14">
        <f t="shared" si="11"/>
        <v>1</v>
      </c>
    </row>
    <row r="755" spans="1:9" ht="12.95" customHeight="1" x14ac:dyDescent="0.2">
      <c r="A755" s="4">
        <v>10450</v>
      </c>
      <c r="B755" s="3" t="s">
        <v>881</v>
      </c>
      <c r="C755" s="3" t="s">
        <v>1740</v>
      </c>
      <c r="D755" s="3" t="s">
        <v>1163</v>
      </c>
      <c r="E755" s="3" t="s">
        <v>1221</v>
      </c>
      <c r="F755" s="1" t="s">
        <v>2260</v>
      </c>
      <c r="G755" s="6">
        <v>113.47</v>
      </c>
      <c r="H755" s="6">
        <v>113.47</v>
      </c>
      <c r="I755" s="14">
        <f t="shared" si="11"/>
        <v>1</v>
      </c>
    </row>
    <row r="756" spans="1:9" ht="12.95" customHeight="1" x14ac:dyDescent="0.2">
      <c r="A756" s="4">
        <v>10450</v>
      </c>
      <c r="B756" s="3" t="s">
        <v>881</v>
      </c>
      <c r="C756" s="3" t="s">
        <v>1247</v>
      </c>
      <c r="D756" s="3" t="s">
        <v>486</v>
      </c>
      <c r="E756" s="3" t="s">
        <v>1999</v>
      </c>
      <c r="F756" s="1" t="s">
        <v>2260</v>
      </c>
      <c r="G756" s="6">
        <v>200</v>
      </c>
      <c r="H756" s="6">
        <v>200</v>
      </c>
      <c r="I756" s="14">
        <f t="shared" si="11"/>
        <v>1</v>
      </c>
    </row>
    <row r="757" spans="1:9" ht="18.95" customHeight="1" x14ac:dyDescent="0.2">
      <c r="A757" s="4">
        <v>10450</v>
      </c>
      <c r="B757" s="3" t="s">
        <v>881</v>
      </c>
      <c r="C757" s="3" t="s">
        <v>1564</v>
      </c>
      <c r="D757" s="3" t="s">
        <v>1663</v>
      </c>
      <c r="E757" s="3" t="s">
        <v>2055</v>
      </c>
      <c r="F757" s="1" t="s">
        <v>2260</v>
      </c>
      <c r="G757" s="6">
        <v>896.93000000000006</v>
      </c>
      <c r="H757" s="6">
        <v>896.93000000000006</v>
      </c>
      <c r="I757" s="14">
        <f t="shared" si="11"/>
        <v>1</v>
      </c>
    </row>
    <row r="758" spans="1:9" ht="18.95" customHeight="1" x14ac:dyDescent="0.2">
      <c r="A758" s="4">
        <v>10458</v>
      </c>
      <c r="B758" s="3" t="s">
        <v>966</v>
      </c>
      <c r="C758" s="3" t="s">
        <v>416</v>
      </c>
      <c r="D758" s="3" t="s">
        <v>1163</v>
      </c>
      <c r="E758" s="3" t="s">
        <v>1672</v>
      </c>
      <c r="F758" s="1" t="s">
        <v>2260</v>
      </c>
      <c r="G758" s="6">
        <v>100</v>
      </c>
      <c r="H758" s="6">
        <v>100</v>
      </c>
      <c r="I758" s="14">
        <f t="shared" si="11"/>
        <v>1</v>
      </c>
    </row>
    <row r="759" spans="1:9" ht="14.1" customHeight="1" x14ac:dyDescent="0.2">
      <c r="A759" s="4">
        <v>10458</v>
      </c>
      <c r="B759" s="3" t="s">
        <v>966</v>
      </c>
      <c r="C759" s="3" t="s">
        <v>1035</v>
      </c>
      <c r="D759" s="3" t="s">
        <v>1663</v>
      </c>
      <c r="E759" s="3" t="s">
        <v>1808</v>
      </c>
      <c r="F759" s="1" t="s">
        <v>2260</v>
      </c>
      <c r="G759" s="6">
        <v>466.38</v>
      </c>
      <c r="H759" s="6">
        <v>466.38</v>
      </c>
      <c r="I759" s="14">
        <f t="shared" si="11"/>
        <v>1</v>
      </c>
    </row>
    <row r="760" spans="1:9" ht="14.1" customHeight="1" x14ac:dyDescent="0.2">
      <c r="A760" s="4">
        <v>10458</v>
      </c>
      <c r="B760" s="3" t="s">
        <v>966</v>
      </c>
      <c r="C760" s="3" t="s">
        <v>556</v>
      </c>
      <c r="D760" s="3" t="s">
        <v>1163</v>
      </c>
      <c r="E760" s="3" t="s">
        <v>1923</v>
      </c>
      <c r="F760" s="1" t="s">
        <v>2260</v>
      </c>
      <c r="G760" s="7">
        <v>32.14</v>
      </c>
      <c r="H760" s="7">
        <v>32.14</v>
      </c>
      <c r="I760" s="14">
        <f t="shared" si="11"/>
        <v>1</v>
      </c>
    </row>
    <row r="761" spans="1:9" ht="12.95" customHeight="1" x14ac:dyDescent="0.2">
      <c r="A761" s="4">
        <v>10458</v>
      </c>
      <c r="B761" s="3" t="s">
        <v>966</v>
      </c>
      <c r="C761" s="3" t="s">
        <v>183</v>
      </c>
      <c r="D761" s="3" t="s">
        <v>1163</v>
      </c>
      <c r="E761" s="3" t="s">
        <v>1516</v>
      </c>
      <c r="F761" s="1" t="s">
        <v>2260</v>
      </c>
      <c r="G761" s="7">
        <v>36.230000000000004</v>
      </c>
      <c r="H761" s="7">
        <v>36.230000000000004</v>
      </c>
      <c r="I761" s="14">
        <f t="shared" si="11"/>
        <v>1</v>
      </c>
    </row>
    <row r="762" spans="1:9" ht="12.95" customHeight="1" x14ac:dyDescent="0.2">
      <c r="A762" s="4">
        <v>10458</v>
      </c>
      <c r="B762" s="3" t="s">
        <v>966</v>
      </c>
      <c r="C762" s="3" t="s">
        <v>1903</v>
      </c>
      <c r="D762" s="3" t="s">
        <v>1163</v>
      </c>
      <c r="E762" s="3" t="s">
        <v>649</v>
      </c>
      <c r="F762" s="1" t="s">
        <v>2260</v>
      </c>
      <c r="G762" s="7">
        <v>26.25</v>
      </c>
      <c r="H762" s="7">
        <v>26.25</v>
      </c>
      <c r="I762" s="14">
        <f t="shared" si="11"/>
        <v>1</v>
      </c>
    </row>
    <row r="763" spans="1:9" ht="12.95" customHeight="1" x14ac:dyDescent="0.2">
      <c r="A763" s="4">
        <v>10458</v>
      </c>
      <c r="B763" s="3" t="s">
        <v>966</v>
      </c>
      <c r="C763" s="3" t="s">
        <v>1964</v>
      </c>
      <c r="D763" s="3" t="s">
        <v>1163</v>
      </c>
      <c r="E763" s="3" t="s">
        <v>785</v>
      </c>
      <c r="F763" s="1" t="s">
        <v>2260</v>
      </c>
      <c r="G763" s="6">
        <v>105.06</v>
      </c>
      <c r="H763" s="6">
        <v>105.06</v>
      </c>
      <c r="I763" s="14">
        <f t="shared" si="11"/>
        <v>1</v>
      </c>
    </row>
    <row r="764" spans="1:9" ht="12.95" customHeight="1" x14ac:dyDescent="0.2">
      <c r="A764" s="4">
        <v>10458</v>
      </c>
      <c r="B764" s="3" t="s">
        <v>966</v>
      </c>
      <c r="C764" s="3" t="s">
        <v>799</v>
      </c>
      <c r="D764" s="3" t="s">
        <v>1163</v>
      </c>
      <c r="E764" s="3" t="s">
        <v>2181</v>
      </c>
      <c r="F764" s="1" t="s">
        <v>2260</v>
      </c>
      <c r="G764" s="6">
        <v>904.11</v>
      </c>
      <c r="H764" s="6">
        <v>904.11</v>
      </c>
      <c r="I764" s="14">
        <f t="shared" si="11"/>
        <v>1</v>
      </c>
    </row>
    <row r="765" spans="1:9" ht="12.95" customHeight="1" x14ac:dyDescent="0.2">
      <c r="A765" s="4">
        <v>10462</v>
      </c>
      <c r="B765" s="3" t="s">
        <v>2047</v>
      </c>
      <c r="C765" s="3" t="s">
        <v>1117</v>
      </c>
      <c r="D765" s="3" t="s">
        <v>1163</v>
      </c>
      <c r="E765" s="3" t="s">
        <v>1605</v>
      </c>
      <c r="F765" s="1" t="s">
        <v>2260</v>
      </c>
      <c r="G765" s="6">
        <v>105</v>
      </c>
      <c r="H765" s="6">
        <v>105</v>
      </c>
      <c r="I765" s="14">
        <f t="shared" si="11"/>
        <v>1</v>
      </c>
    </row>
    <row r="766" spans="1:9" ht="12.95" customHeight="1" x14ac:dyDescent="0.2">
      <c r="A766" s="4">
        <v>10462</v>
      </c>
      <c r="B766" s="3" t="s">
        <v>2047</v>
      </c>
      <c r="C766" s="3" t="s">
        <v>556</v>
      </c>
      <c r="D766" s="3" t="s">
        <v>1163</v>
      </c>
      <c r="E766" s="3" t="s">
        <v>1106</v>
      </c>
      <c r="F766" s="1" t="s">
        <v>2260</v>
      </c>
      <c r="G766" s="7">
        <v>35.880000000000003</v>
      </c>
      <c r="H766" s="7">
        <v>35.880000000000003</v>
      </c>
      <c r="I766" s="14">
        <f t="shared" si="11"/>
        <v>1</v>
      </c>
    </row>
    <row r="767" spans="1:9" ht="12.95" customHeight="1" x14ac:dyDescent="0.2">
      <c r="A767" s="4">
        <v>10462</v>
      </c>
      <c r="B767" s="3" t="s">
        <v>2047</v>
      </c>
      <c r="C767" s="3" t="s">
        <v>183</v>
      </c>
      <c r="D767" s="3" t="s">
        <v>1163</v>
      </c>
      <c r="E767" s="3" t="s">
        <v>1534</v>
      </c>
      <c r="F767" s="1" t="s">
        <v>2260</v>
      </c>
      <c r="G767" s="7">
        <v>36.230000000000004</v>
      </c>
      <c r="H767" s="7">
        <v>36.230000000000004</v>
      </c>
      <c r="I767" s="14">
        <f t="shared" si="11"/>
        <v>1</v>
      </c>
    </row>
    <row r="768" spans="1:9" ht="12.95" customHeight="1" x14ac:dyDescent="0.2">
      <c r="A768" s="4">
        <v>10462</v>
      </c>
      <c r="B768" s="3" t="s">
        <v>2047</v>
      </c>
      <c r="C768" s="3" t="s">
        <v>1964</v>
      </c>
      <c r="D768" s="3" t="s">
        <v>1163</v>
      </c>
      <c r="E768" s="3" t="s">
        <v>591</v>
      </c>
      <c r="F768" s="1" t="s">
        <v>2260</v>
      </c>
      <c r="G768" s="6">
        <v>116.78</v>
      </c>
      <c r="H768" s="6">
        <v>116.78</v>
      </c>
      <c r="I768" s="14">
        <f t="shared" si="11"/>
        <v>1</v>
      </c>
    </row>
    <row r="769" spans="1:9" ht="12.95" customHeight="1" x14ac:dyDescent="0.2">
      <c r="A769" s="4">
        <v>10462</v>
      </c>
      <c r="B769" s="3" t="s">
        <v>2047</v>
      </c>
      <c r="C769" s="3" t="s">
        <v>799</v>
      </c>
      <c r="D769" s="3" t="s">
        <v>1163</v>
      </c>
      <c r="E769" s="3" t="s">
        <v>1839</v>
      </c>
      <c r="F769" s="1" t="s">
        <v>2260</v>
      </c>
      <c r="G769" s="5">
        <v>1376.4</v>
      </c>
      <c r="H769" s="5">
        <v>1376.4</v>
      </c>
      <c r="I769" s="14">
        <f t="shared" si="11"/>
        <v>1</v>
      </c>
    </row>
    <row r="770" spans="1:9" ht="12.95" customHeight="1" x14ac:dyDescent="0.2">
      <c r="A770" s="4">
        <v>10462</v>
      </c>
      <c r="B770" s="3" t="s">
        <v>2047</v>
      </c>
      <c r="C770" s="3" t="s">
        <v>1898</v>
      </c>
      <c r="D770" s="3" t="s">
        <v>1163</v>
      </c>
      <c r="E770" s="3" t="s">
        <v>523</v>
      </c>
      <c r="F770" s="1" t="s">
        <v>2260</v>
      </c>
      <c r="G770" s="6">
        <v>220.38</v>
      </c>
      <c r="H770" s="6">
        <v>220.38</v>
      </c>
      <c r="I770" s="14">
        <f t="shared" si="11"/>
        <v>1</v>
      </c>
    </row>
    <row r="771" spans="1:9" ht="12.95" customHeight="1" x14ac:dyDescent="0.2">
      <c r="A771" s="4">
        <v>10462</v>
      </c>
      <c r="B771" s="3" t="s">
        <v>2047</v>
      </c>
      <c r="C771" s="3" t="s">
        <v>1740</v>
      </c>
      <c r="D771" s="3" t="s">
        <v>1163</v>
      </c>
      <c r="E771" s="3" t="s">
        <v>145</v>
      </c>
      <c r="F771" s="1" t="s">
        <v>2260</v>
      </c>
      <c r="G771" s="6">
        <v>118.98</v>
      </c>
      <c r="H771" s="6">
        <v>118.98</v>
      </c>
      <c r="I771" s="14">
        <f t="shared" ref="I771:I834" si="12">G771/H771</f>
        <v>1</v>
      </c>
    </row>
    <row r="772" spans="1:9" ht="12.95" customHeight="1" x14ac:dyDescent="0.2">
      <c r="A772" s="4">
        <v>10462</v>
      </c>
      <c r="B772" s="3" t="s">
        <v>2047</v>
      </c>
      <c r="C772" s="3" t="s">
        <v>416</v>
      </c>
      <c r="D772" s="3" t="s">
        <v>1163</v>
      </c>
      <c r="E772" s="3" t="s">
        <v>646</v>
      </c>
      <c r="F772" s="1" t="s">
        <v>2260</v>
      </c>
      <c r="G772" s="6">
        <v>108.15</v>
      </c>
      <c r="H772" s="6">
        <v>108.15</v>
      </c>
      <c r="I772" s="14">
        <f t="shared" si="12"/>
        <v>1</v>
      </c>
    </row>
    <row r="773" spans="1:9" ht="12.95" customHeight="1" x14ac:dyDescent="0.2">
      <c r="A773" s="4">
        <v>10462</v>
      </c>
      <c r="B773" s="3" t="s">
        <v>2047</v>
      </c>
      <c r="C773" s="3" t="s">
        <v>1035</v>
      </c>
      <c r="D773" s="3" t="s">
        <v>1663</v>
      </c>
      <c r="E773" s="3" t="s">
        <v>1505</v>
      </c>
      <c r="F773" s="1" t="s">
        <v>2260</v>
      </c>
      <c r="G773" s="6">
        <v>739.5</v>
      </c>
      <c r="H773" s="6">
        <v>739.5</v>
      </c>
      <c r="I773" s="14">
        <f t="shared" si="12"/>
        <v>1</v>
      </c>
    </row>
    <row r="774" spans="1:9" ht="12.95" customHeight="1" x14ac:dyDescent="0.2">
      <c r="A774" s="4">
        <v>10463</v>
      </c>
      <c r="B774" s="3" t="s">
        <v>395</v>
      </c>
      <c r="C774" s="3" t="s">
        <v>1035</v>
      </c>
      <c r="D774" s="3" t="s">
        <v>1663</v>
      </c>
      <c r="E774" s="3" t="s">
        <v>1307</v>
      </c>
      <c r="F774" s="1" t="s">
        <v>2260</v>
      </c>
      <c r="G774" s="6">
        <v>520</v>
      </c>
      <c r="H774" s="6">
        <v>520</v>
      </c>
      <c r="I774" s="14">
        <f t="shared" si="12"/>
        <v>1</v>
      </c>
    </row>
    <row r="775" spans="1:9" ht="12.95" customHeight="1" x14ac:dyDescent="0.2">
      <c r="A775" s="4">
        <v>10463</v>
      </c>
      <c r="B775" s="3" t="s">
        <v>395</v>
      </c>
      <c r="C775" s="3" t="s">
        <v>183</v>
      </c>
      <c r="D775" s="3" t="s">
        <v>1163</v>
      </c>
      <c r="E775" s="3" t="s">
        <v>87</v>
      </c>
      <c r="F775" s="1" t="s">
        <v>2260</v>
      </c>
      <c r="G775" s="7">
        <v>35</v>
      </c>
      <c r="H775" s="7">
        <v>35</v>
      </c>
      <c r="I775" s="14">
        <f t="shared" si="12"/>
        <v>1</v>
      </c>
    </row>
    <row r="776" spans="1:9" ht="12.95" customHeight="1" x14ac:dyDescent="0.2">
      <c r="A776" s="4">
        <v>10463</v>
      </c>
      <c r="B776" s="3" t="s">
        <v>395</v>
      </c>
      <c r="C776" s="3" t="s">
        <v>1964</v>
      </c>
      <c r="D776" s="3" t="s">
        <v>1163</v>
      </c>
      <c r="E776" s="3" t="s">
        <v>1865</v>
      </c>
      <c r="F776" s="1" t="s">
        <v>2260</v>
      </c>
      <c r="G776" s="6">
        <v>111.37</v>
      </c>
      <c r="H776" s="6">
        <v>111.37</v>
      </c>
      <c r="I776" s="14">
        <f t="shared" si="12"/>
        <v>1</v>
      </c>
    </row>
    <row r="777" spans="1:9" ht="12.95" customHeight="1" x14ac:dyDescent="0.2">
      <c r="A777" s="4">
        <v>10463</v>
      </c>
      <c r="B777" s="3" t="s">
        <v>395</v>
      </c>
      <c r="C777" s="3" t="s">
        <v>799</v>
      </c>
      <c r="D777" s="3" t="s">
        <v>1163</v>
      </c>
      <c r="E777" s="3" t="s">
        <v>1370</v>
      </c>
      <c r="F777" s="1" t="s">
        <v>2260</v>
      </c>
      <c r="G777" s="6">
        <v>587.88</v>
      </c>
      <c r="H777" s="6">
        <v>587.88</v>
      </c>
      <c r="I777" s="14">
        <f t="shared" si="12"/>
        <v>1</v>
      </c>
    </row>
    <row r="778" spans="1:9" ht="12.95" customHeight="1" x14ac:dyDescent="0.2">
      <c r="A778" s="4">
        <v>10463</v>
      </c>
      <c r="B778" s="3" t="s">
        <v>395</v>
      </c>
      <c r="C778" s="3" t="s">
        <v>416</v>
      </c>
      <c r="D778" s="3" t="s">
        <v>1163</v>
      </c>
      <c r="E778" s="3" t="s">
        <v>1028</v>
      </c>
      <c r="F778" s="1" t="s">
        <v>2260</v>
      </c>
      <c r="G778" s="6">
        <v>108.15</v>
      </c>
      <c r="H778" s="6">
        <v>108.15</v>
      </c>
      <c r="I778" s="14">
        <f t="shared" si="12"/>
        <v>1</v>
      </c>
    </row>
    <row r="779" spans="1:9" ht="12.95" customHeight="1" x14ac:dyDescent="0.2">
      <c r="A779" s="4">
        <v>10464</v>
      </c>
      <c r="B779" s="3" t="s">
        <v>1384</v>
      </c>
      <c r="C779" s="3" t="s">
        <v>1964</v>
      </c>
      <c r="D779" s="3" t="s">
        <v>1163</v>
      </c>
      <c r="E779" s="3" t="s">
        <v>1732</v>
      </c>
      <c r="F779" s="1" t="s">
        <v>2260</v>
      </c>
      <c r="G779" s="6">
        <v>105.58</v>
      </c>
      <c r="H779" s="6">
        <v>105.58</v>
      </c>
      <c r="I779" s="14">
        <f t="shared" si="12"/>
        <v>1</v>
      </c>
    </row>
    <row r="780" spans="1:9" ht="12.95" customHeight="1" x14ac:dyDescent="0.2">
      <c r="A780" s="4">
        <v>10464</v>
      </c>
      <c r="B780" s="3" t="s">
        <v>1384</v>
      </c>
      <c r="C780" s="3" t="s">
        <v>1898</v>
      </c>
      <c r="D780" s="3" t="s">
        <v>1163</v>
      </c>
      <c r="E780" s="3" t="s">
        <v>65</v>
      </c>
      <c r="F780" s="1" t="s">
        <v>2260</v>
      </c>
      <c r="G780" s="7">
        <v>15.38</v>
      </c>
      <c r="H780" s="7">
        <v>15.38</v>
      </c>
      <c r="I780" s="14">
        <f t="shared" si="12"/>
        <v>1</v>
      </c>
    </row>
    <row r="781" spans="1:9" ht="12.95" customHeight="1" x14ac:dyDescent="0.2">
      <c r="A781" s="4">
        <v>10464</v>
      </c>
      <c r="B781" s="3" t="s">
        <v>1384</v>
      </c>
      <c r="C781" s="3" t="s">
        <v>1898</v>
      </c>
      <c r="D781" s="3" t="s">
        <v>1163</v>
      </c>
      <c r="E781" s="3" t="s">
        <v>65</v>
      </c>
      <c r="F781" s="1" t="s">
        <v>2260</v>
      </c>
      <c r="G781" s="6">
        <v>179.38</v>
      </c>
      <c r="H781" s="6">
        <v>179.38</v>
      </c>
      <c r="I781" s="14">
        <f t="shared" si="12"/>
        <v>1</v>
      </c>
    </row>
    <row r="782" spans="1:9" ht="12.95" customHeight="1" x14ac:dyDescent="0.2">
      <c r="A782" s="4">
        <v>10464</v>
      </c>
      <c r="B782" s="3" t="s">
        <v>1384</v>
      </c>
      <c r="C782" s="3" t="s">
        <v>416</v>
      </c>
      <c r="D782" s="3" t="s">
        <v>1163</v>
      </c>
      <c r="E782" s="3" t="s">
        <v>2091</v>
      </c>
      <c r="F782" s="1" t="s">
        <v>2260</v>
      </c>
      <c r="G782" s="6">
        <v>105</v>
      </c>
      <c r="H782" s="6">
        <v>105</v>
      </c>
      <c r="I782" s="14">
        <f t="shared" si="12"/>
        <v>1</v>
      </c>
    </row>
    <row r="783" spans="1:9" ht="12.95" customHeight="1" x14ac:dyDescent="0.2">
      <c r="A783" s="4">
        <v>10464</v>
      </c>
      <c r="B783" s="3" t="s">
        <v>1384</v>
      </c>
      <c r="C783" s="3" t="s">
        <v>799</v>
      </c>
      <c r="D783" s="3" t="s">
        <v>1163</v>
      </c>
      <c r="E783" s="3" t="s">
        <v>176</v>
      </c>
      <c r="F783" s="1" t="s">
        <v>2260</v>
      </c>
      <c r="G783" s="6">
        <v>408.68</v>
      </c>
      <c r="H783" s="6">
        <v>408.68</v>
      </c>
      <c r="I783" s="14">
        <f t="shared" si="12"/>
        <v>1</v>
      </c>
    </row>
    <row r="784" spans="1:9" ht="12.95" customHeight="1" x14ac:dyDescent="0.2">
      <c r="A784" s="4">
        <v>10464</v>
      </c>
      <c r="B784" s="3" t="s">
        <v>1384</v>
      </c>
      <c r="C784" s="3" t="s">
        <v>183</v>
      </c>
      <c r="D784" s="3" t="s">
        <v>1163</v>
      </c>
      <c r="E784" s="3" t="s">
        <v>1047</v>
      </c>
      <c r="F784" s="1" t="s">
        <v>2260</v>
      </c>
      <c r="G784" s="7">
        <v>35</v>
      </c>
      <c r="H784" s="7">
        <v>35</v>
      </c>
      <c r="I784" s="14">
        <f t="shared" si="12"/>
        <v>1</v>
      </c>
    </row>
    <row r="785" spans="1:9" ht="12.95" customHeight="1" x14ac:dyDescent="0.2">
      <c r="A785" s="4">
        <v>10464</v>
      </c>
      <c r="B785" s="3" t="s">
        <v>1384</v>
      </c>
      <c r="C785" s="3" t="s">
        <v>1564</v>
      </c>
      <c r="D785" s="3" t="s">
        <v>1163</v>
      </c>
      <c r="E785" s="3" t="s">
        <v>2151</v>
      </c>
      <c r="F785" s="1" t="s">
        <v>2260</v>
      </c>
      <c r="G785" s="6">
        <v>287.01</v>
      </c>
      <c r="H785" s="6">
        <v>287.01</v>
      </c>
      <c r="I785" s="14">
        <f t="shared" si="12"/>
        <v>1</v>
      </c>
    </row>
    <row r="786" spans="1:9" ht="12.95" customHeight="1" x14ac:dyDescent="0.2">
      <c r="A786" s="4">
        <v>10465</v>
      </c>
      <c r="B786" s="3" t="s">
        <v>1284</v>
      </c>
      <c r="C786" s="3" t="s">
        <v>1035</v>
      </c>
      <c r="D786" s="3" t="s">
        <v>1163</v>
      </c>
      <c r="E786" s="3" t="s">
        <v>850</v>
      </c>
      <c r="F786" s="1" t="s">
        <v>2260</v>
      </c>
      <c r="G786" s="6">
        <v>707.25</v>
      </c>
      <c r="H786" s="6">
        <v>707.25</v>
      </c>
      <c r="I786" s="14">
        <f t="shared" si="12"/>
        <v>1</v>
      </c>
    </row>
    <row r="787" spans="1:9" ht="12.95" customHeight="1" x14ac:dyDescent="0.2">
      <c r="A787" s="4">
        <v>10465</v>
      </c>
      <c r="B787" s="3" t="s">
        <v>1284</v>
      </c>
      <c r="C787" s="3" t="s">
        <v>799</v>
      </c>
      <c r="D787" s="3" t="s">
        <v>1163</v>
      </c>
      <c r="E787" s="3" t="s">
        <v>2096</v>
      </c>
      <c r="F787" s="1" t="s">
        <v>2260</v>
      </c>
      <c r="G787" s="5">
        <v>1256.8500000000001</v>
      </c>
      <c r="H787" s="5">
        <v>1256.8500000000001</v>
      </c>
      <c r="I787" s="14">
        <f t="shared" si="12"/>
        <v>1</v>
      </c>
    </row>
    <row r="788" spans="1:9" ht="12.95" customHeight="1" x14ac:dyDescent="0.2">
      <c r="A788" s="4">
        <v>10465</v>
      </c>
      <c r="B788" s="3" t="s">
        <v>1284</v>
      </c>
      <c r="C788" s="3" t="s">
        <v>556</v>
      </c>
      <c r="D788" s="3" t="s">
        <v>1163</v>
      </c>
      <c r="E788" s="3" t="s">
        <v>1685</v>
      </c>
      <c r="F788" s="1" t="s">
        <v>2260</v>
      </c>
      <c r="G788" s="7">
        <v>36.4</v>
      </c>
      <c r="H788" s="7">
        <v>36.4</v>
      </c>
      <c r="I788" s="14">
        <f t="shared" si="12"/>
        <v>1</v>
      </c>
    </row>
    <row r="789" spans="1:9" ht="12.95" customHeight="1" x14ac:dyDescent="0.2">
      <c r="A789" s="4">
        <v>10465</v>
      </c>
      <c r="B789" s="3" t="s">
        <v>1284</v>
      </c>
      <c r="C789" s="3" t="s">
        <v>183</v>
      </c>
      <c r="D789" s="3" t="s">
        <v>1163</v>
      </c>
      <c r="E789" s="3" t="s">
        <v>2096</v>
      </c>
      <c r="F789" s="1" t="s">
        <v>2260</v>
      </c>
      <c r="G789" s="7">
        <v>41.910000000000004</v>
      </c>
      <c r="H789" s="7">
        <v>41.910000000000004</v>
      </c>
      <c r="I789" s="14">
        <f t="shared" si="12"/>
        <v>1</v>
      </c>
    </row>
    <row r="790" spans="1:9" ht="12.95" customHeight="1" x14ac:dyDescent="0.2">
      <c r="A790" s="4">
        <v>10465</v>
      </c>
      <c r="B790" s="3" t="s">
        <v>1284</v>
      </c>
      <c r="C790" s="3" t="s">
        <v>1903</v>
      </c>
      <c r="D790" s="3" t="s">
        <v>1163</v>
      </c>
      <c r="E790" s="3" t="s">
        <v>406</v>
      </c>
      <c r="F790" s="1" t="s">
        <v>2260</v>
      </c>
      <c r="G790" s="7">
        <v>78.75</v>
      </c>
      <c r="H790" s="7">
        <v>78.75</v>
      </c>
      <c r="I790" s="14">
        <f t="shared" si="12"/>
        <v>1</v>
      </c>
    </row>
    <row r="791" spans="1:9" ht="12.95" customHeight="1" x14ac:dyDescent="0.2">
      <c r="A791" s="4">
        <v>10465</v>
      </c>
      <c r="B791" s="3" t="s">
        <v>1284</v>
      </c>
      <c r="C791" s="3" t="s">
        <v>1964</v>
      </c>
      <c r="D791" s="3" t="s">
        <v>1163</v>
      </c>
      <c r="E791" s="3" t="s">
        <v>285</v>
      </c>
      <c r="F791" s="1" t="s">
        <v>2260</v>
      </c>
      <c r="G791" s="6">
        <v>111.37</v>
      </c>
      <c r="H791" s="6">
        <v>111.37</v>
      </c>
      <c r="I791" s="14">
        <f t="shared" si="12"/>
        <v>1</v>
      </c>
    </row>
    <row r="792" spans="1:9" ht="12.95" customHeight="1" x14ac:dyDescent="0.2">
      <c r="A792" s="4">
        <v>10465</v>
      </c>
      <c r="B792" s="3" t="s">
        <v>1284</v>
      </c>
      <c r="C792" s="3" t="s">
        <v>1898</v>
      </c>
      <c r="D792" s="3" t="s">
        <v>1163</v>
      </c>
      <c r="E792" s="3" t="s">
        <v>1002</v>
      </c>
      <c r="F792" s="1" t="s">
        <v>2260</v>
      </c>
      <c r="G792" s="6">
        <v>351.96</v>
      </c>
      <c r="H792" s="6">
        <v>351.96</v>
      </c>
      <c r="I792" s="14">
        <f t="shared" si="12"/>
        <v>1</v>
      </c>
    </row>
    <row r="793" spans="1:9" ht="12.95" customHeight="1" x14ac:dyDescent="0.2">
      <c r="A793" s="4">
        <v>10465</v>
      </c>
      <c r="B793" s="3" t="s">
        <v>1284</v>
      </c>
      <c r="C793" s="3" t="s">
        <v>1740</v>
      </c>
      <c r="D793" s="3" t="s">
        <v>1163</v>
      </c>
      <c r="E793" s="3" t="s">
        <v>1214</v>
      </c>
      <c r="F793" s="1" t="s">
        <v>2260</v>
      </c>
      <c r="G793" s="6">
        <v>113.47</v>
      </c>
      <c r="H793" s="6">
        <v>113.47</v>
      </c>
      <c r="I793" s="14">
        <f t="shared" si="12"/>
        <v>1</v>
      </c>
    </row>
    <row r="794" spans="1:9" ht="12.95" customHeight="1" x14ac:dyDescent="0.2">
      <c r="A794" s="4">
        <v>10470</v>
      </c>
      <c r="B794" s="3" t="s">
        <v>110</v>
      </c>
      <c r="C794" s="3" t="s">
        <v>2305</v>
      </c>
      <c r="D794" s="3" t="s">
        <v>1163</v>
      </c>
      <c r="E794" s="3" t="s">
        <v>2174</v>
      </c>
      <c r="F794" s="1" t="s">
        <v>2260</v>
      </c>
      <c r="G794" s="7">
        <v>60.03</v>
      </c>
      <c r="H794" s="7">
        <v>60.03</v>
      </c>
      <c r="I794" s="14">
        <f t="shared" si="12"/>
        <v>1</v>
      </c>
    </row>
    <row r="795" spans="1:9" ht="18.95" customHeight="1" x14ac:dyDescent="0.2">
      <c r="A795" s="4">
        <v>10470</v>
      </c>
      <c r="B795" s="3" t="s">
        <v>110</v>
      </c>
      <c r="C795" s="3" t="s">
        <v>1964</v>
      </c>
      <c r="D795" s="3" t="s">
        <v>1985</v>
      </c>
      <c r="E795" s="3" t="s">
        <v>299</v>
      </c>
      <c r="F795" s="1" t="s">
        <v>2260</v>
      </c>
      <c r="G795" s="6">
        <v>111.37</v>
      </c>
      <c r="H795" s="6">
        <v>111.37</v>
      </c>
      <c r="I795" s="14">
        <f t="shared" si="12"/>
        <v>1</v>
      </c>
    </row>
    <row r="796" spans="1:9" ht="18.95" customHeight="1" x14ac:dyDescent="0.2">
      <c r="A796" s="4">
        <v>10470</v>
      </c>
      <c r="B796" s="3" t="s">
        <v>110</v>
      </c>
      <c r="C796" s="3" t="s">
        <v>799</v>
      </c>
      <c r="D796" s="3" t="s">
        <v>1163</v>
      </c>
      <c r="E796" s="3" t="s">
        <v>1273</v>
      </c>
      <c r="F796" s="1" t="s">
        <v>2260</v>
      </c>
      <c r="G796" s="6">
        <v>659.97</v>
      </c>
      <c r="H796" s="6">
        <v>659.97</v>
      </c>
      <c r="I796" s="14">
        <f t="shared" si="12"/>
        <v>1</v>
      </c>
    </row>
    <row r="797" spans="1:9" ht="14.1" customHeight="1" x14ac:dyDescent="0.2">
      <c r="A797" s="4">
        <v>10470</v>
      </c>
      <c r="B797" s="3" t="s">
        <v>110</v>
      </c>
      <c r="C797" s="3" t="s">
        <v>1898</v>
      </c>
      <c r="D797" s="3" t="s">
        <v>1163</v>
      </c>
      <c r="E797" s="3" t="s">
        <v>1009</v>
      </c>
      <c r="F797" s="1" t="s">
        <v>2260</v>
      </c>
      <c r="G797" s="6">
        <v>224.86</v>
      </c>
      <c r="H797" s="6">
        <v>224.86</v>
      </c>
      <c r="I797" s="14">
        <f t="shared" si="12"/>
        <v>1</v>
      </c>
    </row>
    <row r="798" spans="1:9" ht="14.1" customHeight="1" x14ac:dyDescent="0.2">
      <c r="A798" s="4">
        <v>10470</v>
      </c>
      <c r="B798" s="3" t="s">
        <v>110</v>
      </c>
      <c r="C798" s="3" t="s">
        <v>1035</v>
      </c>
      <c r="D798" s="3" t="s">
        <v>1663</v>
      </c>
      <c r="E798" s="3" t="s">
        <v>1161</v>
      </c>
      <c r="F798" s="1" t="s">
        <v>2221</v>
      </c>
      <c r="G798" s="6">
        <v>399.75</v>
      </c>
      <c r="H798" s="6">
        <v>399.75</v>
      </c>
      <c r="I798" s="14">
        <f t="shared" si="12"/>
        <v>1</v>
      </c>
    </row>
    <row r="799" spans="1:9" ht="12.95" customHeight="1" x14ac:dyDescent="0.2">
      <c r="A799" s="4">
        <v>10474</v>
      </c>
      <c r="B799" s="3" t="s">
        <v>577</v>
      </c>
      <c r="C799" s="3" t="s">
        <v>1035</v>
      </c>
      <c r="D799" s="3" t="s">
        <v>1663</v>
      </c>
      <c r="E799" s="3" t="s">
        <v>897</v>
      </c>
      <c r="F799" s="1" t="s">
        <v>2260</v>
      </c>
      <c r="G799" s="5">
        <v>1212.24</v>
      </c>
      <c r="H799" s="5">
        <v>1212.24</v>
      </c>
      <c r="I799" s="14">
        <f t="shared" si="12"/>
        <v>1</v>
      </c>
    </row>
    <row r="800" spans="1:9" ht="12.95" customHeight="1" x14ac:dyDescent="0.2">
      <c r="A800" s="4">
        <v>10474</v>
      </c>
      <c r="B800" s="3" t="s">
        <v>577</v>
      </c>
      <c r="C800" s="3" t="s">
        <v>1903</v>
      </c>
      <c r="D800" s="3" t="s">
        <v>1163</v>
      </c>
      <c r="E800" s="3" t="s">
        <v>2031</v>
      </c>
      <c r="F800" s="1" t="s">
        <v>2260</v>
      </c>
      <c r="G800" s="6">
        <v>107.63</v>
      </c>
      <c r="H800" s="6">
        <v>107.63</v>
      </c>
      <c r="I800" s="14">
        <f t="shared" si="12"/>
        <v>1</v>
      </c>
    </row>
    <row r="801" spans="1:9" ht="12.95" customHeight="1" x14ac:dyDescent="0.2">
      <c r="A801" s="4">
        <v>10474</v>
      </c>
      <c r="B801" s="3" t="s">
        <v>577</v>
      </c>
      <c r="C801" s="3" t="s">
        <v>2305</v>
      </c>
      <c r="D801" s="3" t="s">
        <v>1163</v>
      </c>
      <c r="E801" s="3" t="s">
        <v>495</v>
      </c>
      <c r="F801" s="1" t="s">
        <v>2260</v>
      </c>
      <c r="G801" s="7">
        <v>60.03</v>
      </c>
      <c r="H801" s="7">
        <v>60.03</v>
      </c>
      <c r="I801" s="14">
        <f t="shared" si="12"/>
        <v>1</v>
      </c>
    </row>
    <row r="802" spans="1:9" ht="12.95" customHeight="1" x14ac:dyDescent="0.2">
      <c r="A802" s="4">
        <v>10474</v>
      </c>
      <c r="B802" s="3" t="s">
        <v>577</v>
      </c>
      <c r="C802" s="3" t="s">
        <v>1964</v>
      </c>
      <c r="D802" s="3" t="s">
        <v>1163</v>
      </c>
      <c r="E802" s="3" t="s">
        <v>1657</v>
      </c>
      <c r="F802" s="1" t="s">
        <v>2260</v>
      </c>
      <c r="G802" s="6">
        <v>111.37</v>
      </c>
      <c r="H802" s="6">
        <v>111.37</v>
      </c>
      <c r="I802" s="14">
        <f t="shared" si="12"/>
        <v>1</v>
      </c>
    </row>
    <row r="803" spans="1:9" ht="12.95" customHeight="1" x14ac:dyDescent="0.2">
      <c r="A803" s="4">
        <v>10474</v>
      </c>
      <c r="B803" s="3" t="s">
        <v>577</v>
      </c>
      <c r="C803" s="3" t="s">
        <v>799</v>
      </c>
      <c r="D803" s="3" t="s">
        <v>1163</v>
      </c>
      <c r="E803" s="3" t="s">
        <v>1046</v>
      </c>
      <c r="F803" s="1" t="s">
        <v>2260</v>
      </c>
      <c r="G803" s="6">
        <v>929.35</v>
      </c>
      <c r="H803" s="6">
        <v>929.35</v>
      </c>
      <c r="I803" s="14">
        <f t="shared" si="12"/>
        <v>1</v>
      </c>
    </row>
    <row r="804" spans="1:9" ht="12.95" customHeight="1" x14ac:dyDescent="0.2">
      <c r="A804" s="4">
        <v>10474</v>
      </c>
      <c r="B804" s="3" t="s">
        <v>577</v>
      </c>
      <c r="C804" s="3" t="s">
        <v>1898</v>
      </c>
      <c r="D804" s="3" t="s">
        <v>1163</v>
      </c>
      <c r="E804" s="3" t="s">
        <v>2310</v>
      </c>
      <c r="F804" s="1" t="s">
        <v>2260</v>
      </c>
      <c r="G804" s="6">
        <v>224.86</v>
      </c>
      <c r="H804" s="6">
        <v>224.86</v>
      </c>
      <c r="I804" s="14">
        <f t="shared" si="12"/>
        <v>1</v>
      </c>
    </row>
    <row r="805" spans="1:9" ht="12.95" customHeight="1" x14ac:dyDescent="0.2">
      <c r="A805" s="4">
        <v>10474</v>
      </c>
      <c r="B805" s="3" t="s">
        <v>577</v>
      </c>
      <c r="C805" s="3" t="s">
        <v>1740</v>
      </c>
      <c r="D805" s="3" t="s">
        <v>1163</v>
      </c>
      <c r="E805" s="3" t="s">
        <v>2298</v>
      </c>
      <c r="F805" s="1" t="s">
        <v>2260</v>
      </c>
      <c r="G805" s="6">
        <v>102.5</v>
      </c>
      <c r="H805" s="6">
        <v>102.5</v>
      </c>
      <c r="I805" s="14">
        <f t="shared" si="12"/>
        <v>1</v>
      </c>
    </row>
    <row r="806" spans="1:9" ht="12.95" customHeight="1" x14ac:dyDescent="0.2">
      <c r="A806" s="4">
        <v>10475</v>
      </c>
      <c r="B806" s="3" t="s">
        <v>608</v>
      </c>
      <c r="C806" s="3" t="s">
        <v>183</v>
      </c>
      <c r="D806" s="3" t="s">
        <v>1163</v>
      </c>
      <c r="E806" s="3" t="s">
        <v>1913</v>
      </c>
      <c r="F806" s="1" t="s">
        <v>2260</v>
      </c>
      <c r="G806" s="7">
        <v>36.230000000000004</v>
      </c>
      <c r="H806" s="7">
        <v>36.230000000000004</v>
      </c>
      <c r="I806" s="14">
        <f t="shared" si="12"/>
        <v>1</v>
      </c>
    </row>
    <row r="807" spans="1:9" ht="12.95" customHeight="1" x14ac:dyDescent="0.2">
      <c r="A807" s="4">
        <v>10475</v>
      </c>
      <c r="B807" s="3" t="s">
        <v>608</v>
      </c>
      <c r="C807" s="3" t="s">
        <v>2305</v>
      </c>
      <c r="D807" s="3" t="s">
        <v>1163</v>
      </c>
      <c r="E807" s="3" t="s">
        <v>537</v>
      </c>
      <c r="F807" s="1" t="s">
        <v>2260</v>
      </c>
      <c r="G807" s="7">
        <v>60.03</v>
      </c>
      <c r="H807" s="7">
        <v>60.03</v>
      </c>
      <c r="I807" s="14">
        <f t="shared" si="12"/>
        <v>1</v>
      </c>
    </row>
    <row r="808" spans="1:9" ht="12.95" customHeight="1" x14ac:dyDescent="0.2">
      <c r="A808" s="4">
        <v>10475</v>
      </c>
      <c r="B808" s="3" t="s">
        <v>608</v>
      </c>
      <c r="C808" s="3" t="s">
        <v>1964</v>
      </c>
      <c r="D808" s="3" t="s">
        <v>1163</v>
      </c>
      <c r="E808" s="3" t="s">
        <v>537</v>
      </c>
      <c r="F808" s="1" t="s">
        <v>2260</v>
      </c>
      <c r="G808" s="6">
        <v>111.37</v>
      </c>
      <c r="H808" s="6">
        <v>111.37</v>
      </c>
      <c r="I808" s="14">
        <f t="shared" si="12"/>
        <v>1</v>
      </c>
    </row>
    <row r="809" spans="1:9" ht="12.95" customHeight="1" x14ac:dyDescent="0.2">
      <c r="A809" s="4">
        <v>10475</v>
      </c>
      <c r="B809" s="3" t="s">
        <v>608</v>
      </c>
      <c r="C809" s="3" t="s">
        <v>799</v>
      </c>
      <c r="D809" s="3" t="s">
        <v>1163</v>
      </c>
      <c r="E809" s="3" t="s">
        <v>537</v>
      </c>
      <c r="F809" s="1" t="s">
        <v>2260</v>
      </c>
      <c r="G809" s="6">
        <v>454.77</v>
      </c>
      <c r="H809" s="6">
        <v>454.77</v>
      </c>
      <c r="I809" s="14">
        <f t="shared" si="12"/>
        <v>1</v>
      </c>
    </row>
    <row r="810" spans="1:9" ht="12.95" customHeight="1" x14ac:dyDescent="0.2">
      <c r="A810" s="4">
        <v>10475</v>
      </c>
      <c r="B810" s="3" t="s">
        <v>608</v>
      </c>
      <c r="C810" s="3" t="s">
        <v>1740</v>
      </c>
      <c r="D810" s="3" t="s">
        <v>1163</v>
      </c>
      <c r="E810" s="3" t="s">
        <v>2142</v>
      </c>
      <c r="F810" s="1" t="s">
        <v>2260</v>
      </c>
      <c r="G810" s="6">
        <v>105.06</v>
      </c>
      <c r="H810" s="6">
        <v>105.06</v>
      </c>
      <c r="I810" s="14">
        <f t="shared" si="12"/>
        <v>1</v>
      </c>
    </row>
    <row r="811" spans="1:9" ht="12.95" customHeight="1" x14ac:dyDescent="0.2">
      <c r="A811" s="4">
        <v>10475</v>
      </c>
      <c r="B811" s="3" t="s">
        <v>608</v>
      </c>
      <c r="C811" s="3" t="s">
        <v>1035</v>
      </c>
      <c r="D811" s="3" t="s">
        <v>1163</v>
      </c>
      <c r="E811" s="3" t="s">
        <v>1884</v>
      </c>
      <c r="F811" s="1" t="s">
        <v>2260</v>
      </c>
      <c r="G811" s="7">
        <v>70</v>
      </c>
      <c r="H811" s="7">
        <v>70</v>
      </c>
      <c r="I811" s="14">
        <f t="shared" si="12"/>
        <v>1</v>
      </c>
    </row>
    <row r="812" spans="1:9" ht="12.95" customHeight="1" x14ac:dyDescent="0.2">
      <c r="A812" s="4">
        <v>10476</v>
      </c>
      <c r="B812" s="3" t="s">
        <v>1128</v>
      </c>
      <c r="C812" s="3" t="s">
        <v>1035</v>
      </c>
      <c r="D812" s="3" t="s">
        <v>1663</v>
      </c>
      <c r="E812" s="3" t="s">
        <v>1350</v>
      </c>
      <c r="F812" s="1" t="s">
        <v>2260</v>
      </c>
      <c r="G812" s="6">
        <v>322.88</v>
      </c>
      <c r="H812" s="6">
        <v>322.88</v>
      </c>
      <c r="I812" s="14">
        <f t="shared" si="12"/>
        <v>1</v>
      </c>
    </row>
    <row r="813" spans="1:9" ht="12.95" customHeight="1" x14ac:dyDescent="0.2">
      <c r="A813" s="4">
        <v>10476</v>
      </c>
      <c r="B813" s="3" t="s">
        <v>1128</v>
      </c>
      <c r="C813" s="3" t="s">
        <v>556</v>
      </c>
      <c r="D813" s="3" t="s">
        <v>1163</v>
      </c>
      <c r="E813" s="3" t="s">
        <v>162</v>
      </c>
      <c r="F813" s="1" t="s">
        <v>2260</v>
      </c>
      <c r="G813" s="7">
        <v>32.14</v>
      </c>
      <c r="H813" s="7">
        <v>32.14</v>
      </c>
      <c r="I813" s="14">
        <f t="shared" si="12"/>
        <v>1</v>
      </c>
    </row>
    <row r="814" spans="1:9" ht="12.95" customHeight="1" x14ac:dyDescent="0.2">
      <c r="A814" s="4">
        <v>10476</v>
      </c>
      <c r="B814" s="3" t="s">
        <v>1128</v>
      </c>
      <c r="C814" s="3" t="s">
        <v>1887</v>
      </c>
      <c r="D814" s="3" t="s">
        <v>1163</v>
      </c>
      <c r="E814" s="3" t="s">
        <v>1623</v>
      </c>
      <c r="F814" s="1" t="s">
        <v>2260</v>
      </c>
      <c r="G814" s="7">
        <v>57.54</v>
      </c>
      <c r="H814" s="7">
        <v>57.54</v>
      </c>
      <c r="I814" s="14">
        <f t="shared" si="12"/>
        <v>1</v>
      </c>
    </row>
    <row r="815" spans="1:9" ht="12.95" customHeight="1" x14ac:dyDescent="0.2">
      <c r="A815" s="4">
        <v>10476</v>
      </c>
      <c r="B815" s="3" t="s">
        <v>1128</v>
      </c>
      <c r="C815" s="3" t="s">
        <v>183</v>
      </c>
      <c r="D815" s="3" t="s">
        <v>1163</v>
      </c>
      <c r="E815" s="3" t="s">
        <v>1709</v>
      </c>
      <c r="F815" s="1" t="s">
        <v>2260</v>
      </c>
      <c r="G815" s="7">
        <v>36.230000000000004</v>
      </c>
      <c r="H815" s="7">
        <v>36.230000000000004</v>
      </c>
      <c r="I815" s="14">
        <f t="shared" si="12"/>
        <v>1</v>
      </c>
    </row>
    <row r="816" spans="1:9" ht="12.95" customHeight="1" x14ac:dyDescent="0.2">
      <c r="A816" s="4">
        <v>10476</v>
      </c>
      <c r="B816" s="3" t="s">
        <v>1128</v>
      </c>
      <c r="C816" s="3" t="s">
        <v>2305</v>
      </c>
      <c r="D816" s="3" t="s">
        <v>1509</v>
      </c>
      <c r="E816" s="3" t="s">
        <v>601</v>
      </c>
      <c r="F816" s="1" t="s">
        <v>2260</v>
      </c>
      <c r="G816" s="7">
        <v>60.03</v>
      </c>
      <c r="H816" s="7">
        <v>60.03</v>
      </c>
      <c r="I816" s="14">
        <f t="shared" si="12"/>
        <v>1</v>
      </c>
    </row>
    <row r="817" spans="1:9" ht="12.95" customHeight="1" x14ac:dyDescent="0.2">
      <c r="A817" s="4">
        <v>10476</v>
      </c>
      <c r="B817" s="3" t="s">
        <v>1128</v>
      </c>
      <c r="C817" s="3" t="s">
        <v>1964</v>
      </c>
      <c r="D817" s="3" t="s">
        <v>1985</v>
      </c>
      <c r="E817" s="3" t="s">
        <v>1157</v>
      </c>
      <c r="F817" s="1" t="s">
        <v>2260</v>
      </c>
      <c r="G817" s="6">
        <v>111.37</v>
      </c>
      <c r="H817" s="6">
        <v>111.37</v>
      </c>
      <c r="I817" s="14">
        <f t="shared" si="12"/>
        <v>1</v>
      </c>
    </row>
    <row r="818" spans="1:9" ht="12.95" customHeight="1" x14ac:dyDescent="0.2">
      <c r="A818" s="4">
        <v>10476</v>
      </c>
      <c r="B818" s="3" t="s">
        <v>1128</v>
      </c>
      <c r="C818" s="3" t="s">
        <v>799</v>
      </c>
      <c r="D818" s="3" t="s">
        <v>1163</v>
      </c>
      <c r="E818" s="3" t="s">
        <v>1774</v>
      </c>
      <c r="F818" s="1" t="s">
        <v>2260</v>
      </c>
      <c r="G818" s="5">
        <v>1009.37</v>
      </c>
      <c r="H818" s="5">
        <v>1009.37</v>
      </c>
      <c r="I818" s="14">
        <f t="shared" si="12"/>
        <v>1</v>
      </c>
    </row>
    <row r="819" spans="1:9" ht="12.95" customHeight="1" x14ac:dyDescent="0.2">
      <c r="A819" s="4">
        <v>10476</v>
      </c>
      <c r="B819" s="3" t="s">
        <v>1128</v>
      </c>
      <c r="C819" s="3" t="s">
        <v>1898</v>
      </c>
      <c r="D819" s="3" t="s">
        <v>290</v>
      </c>
      <c r="E819" s="3" t="s">
        <v>1853</v>
      </c>
      <c r="F819" s="1" t="s">
        <v>2260</v>
      </c>
      <c r="G819" s="7">
        <v>42.03</v>
      </c>
      <c r="H819" s="7">
        <v>42.03</v>
      </c>
      <c r="I819" s="14">
        <f t="shared" si="12"/>
        <v>1</v>
      </c>
    </row>
    <row r="820" spans="1:9" ht="12.95" customHeight="1" x14ac:dyDescent="0.2">
      <c r="A820" s="4">
        <v>10476</v>
      </c>
      <c r="B820" s="3" t="s">
        <v>1128</v>
      </c>
      <c r="C820" s="3" t="s">
        <v>1898</v>
      </c>
      <c r="D820" s="3" t="s">
        <v>290</v>
      </c>
      <c r="E820" s="3" t="s">
        <v>1853</v>
      </c>
      <c r="F820" s="1" t="s">
        <v>2260</v>
      </c>
      <c r="G820" s="6">
        <v>183.86</v>
      </c>
      <c r="H820" s="6">
        <v>183.86</v>
      </c>
      <c r="I820" s="14">
        <f t="shared" si="12"/>
        <v>1</v>
      </c>
    </row>
    <row r="821" spans="1:9" ht="12.95" customHeight="1" x14ac:dyDescent="0.2">
      <c r="A821" s="4">
        <v>10476</v>
      </c>
      <c r="B821" s="3" t="s">
        <v>1128</v>
      </c>
      <c r="C821" s="3" t="s">
        <v>1740</v>
      </c>
      <c r="D821" s="3" t="s">
        <v>1965</v>
      </c>
      <c r="E821" s="3" t="s">
        <v>1971</v>
      </c>
      <c r="F821" s="1" t="s">
        <v>2260</v>
      </c>
      <c r="G821" s="6">
        <v>113.47</v>
      </c>
      <c r="H821" s="6">
        <v>113.47</v>
      </c>
      <c r="I821" s="14">
        <f t="shared" si="12"/>
        <v>1</v>
      </c>
    </row>
    <row r="822" spans="1:9" ht="12.95" customHeight="1" x14ac:dyDescent="0.2">
      <c r="A822" s="4">
        <v>10477</v>
      </c>
      <c r="B822" s="3" t="s">
        <v>618</v>
      </c>
      <c r="C822" s="3" t="s">
        <v>556</v>
      </c>
      <c r="D822" s="3" t="s">
        <v>1163</v>
      </c>
      <c r="E822" s="3" t="s">
        <v>1102</v>
      </c>
      <c r="F822" s="1" t="s">
        <v>2260</v>
      </c>
      <c r="G822" s="7">
        <v>35.880000000000003</v>
      </c>
      <c r="H822" s="7">
        <v>35.880000000000003</v>
      </c>
      <c r="I822" s="14">
        <f t="shared" si="12"/>
        <v>1</v>
      </c>
    </row>
    <row r="823" spans="1:9" ht="12.95" customHeight="1" x14ac:dyDescent="0.2">
      <c r="A823" s="4">
        <v>10477</v>
      </c>
      <c r="B823" s="3" t="s">
        <v>618</v>
      </c>
      <c r="C823" s="3" t="s">
        <v>183</v>
      </c>
      <c r="D823" s="3" t="s">
        <v>1163</v>
      </c>
      <c r="E823" s="3" t="s">
        <v>1531</v>
      </c>
      <c r="F823" s="1" t="s">
        <v>2260</v>
      </c>
      <c r="G823" s="7">
        <v>36.230000000000004</v>
      </c>
      <c r="H823" s="7">
        <v>36.230000000000004</v>
      </c>
      <c r="I823" s="14">
        <f t="shared" si="12"/>
        <v>1</v>
      </c>
    </row>
    <row r="824" spans="1:9" ht="12.95" customHeight="1" x14ac:dyDescent="0.2">
      <c r="A824" s="4">
        <v>10477</v>
      </c>
      <c r="B824" s="3" t="s">
        <v>618</v>
      </c>
      <c r="C824" s="3" t="s">
        <v>2305</v>
      </c>
      <c r="D824" s="3" t="s">
        <v>1163</v>
      </c>
      <c r="E824" s="3" t="s">
        <v>1875</v>
      </c>
      <c r="F824" s="1" t="s">
        <v>2260</v>
      </c>
      <c r="G824" s="7">
        <v>60.03</v>
      </c>
      <c r="H824" s="7">
        <v>60.03</v>
      </c>
      <c r="I824" s="14">
        <f t="shared" si="12"/>
        <v>1</v>
      </c>
    </row>
    <row r="825" spans="1:9" ht="12.95" customHeight="1" x14ac:dyDescent="0.2">
      <c r="A825" s="4">
        <v>10477</v>
      </c>
      <c r="B825" s="3" t="s">
        <v>618</v>
      </c>
      <c r="C825" s="3" t="s">
        <v>2292</v>
      </c>
      <c r="D825" s="3" t="s">
        <v>1163</v>
      </c>
      <c r="E825" s="3" t="s">
        <v>821</v>
      </c>
      <c r="F825" s="1" t="s">
        <v>2260</v>
      </c>
      <c r="G825" s="6">
        <v>210.13</v>
      </c>
      <c r="H825" s="6">
        <v>210.13</v>
      </c>
      <c r="I825" s="14">
        <f t="shared" si="12"/>
        <v>1</v>
      </c>
    </row>
    <row r="826" spans="1:9" ht="12.95" customHeight="1" x14ac:dyDescent="0.2">
      <c r="A826" s="4">
        <v>10477</v>
      </c>
      <c r="B826" s="3" t="s">
        <v>618</v>
      </c>
      <c r="C826" s="3" t="s">
        <v>1964</v>
      </c>
      <c r="D826" s="3" t="s">
        <v>1163</v>
      </c>
      <c r="E826" s="3" t="s">
        <v>2088</v>
      </c>
      <c r="F826" s="1" t="s">
        <v>2260</v>
      </c>
      <c r="G826" s="6">
        <v>105.06</v>
      </c>
      <c r="H826" s="6">
        <v>105.06</v>
      </c>
      <c r="I826" s="14">
        <f t="shared" si="12"/>
        <v>1</v>
      </c>
    </row>
    <row r="827" spans="1:9" ht="12.95" customHeight="1" x14ac:dyDescent="0.2">
      <c r="A827" s="4">
        <v>10477</v>
      </c>
      <c r="B827" s="3" t="s">
        <v>618</v>
      </c>
      <c r="C827" s="3" t="s">
        <v>799</v>
      </c>
      <c r="D827" s="3" t="s">
        <v>1163</v>
      </c>
      <c r="E827" s="3" t="s">
        <v>1300</v>
      </c>
      <c r="F827" s="1" t="s">
        <v>2260</v>
      </c>
      <c r="G827" s="6">
        <v>277.3</v>
      </c>
      <c r="H827" s="6">
        <v>277.3</v>
      </c>
      <c r="I827" s="14">
        <f t="shared" si="12"/>
        <v>1</v>
      </c>
    </row>
    <row r="828" spans="1:9" ht="12.95" customHeight="1" x14ac:dyDescent="0.2">
      <c r="A828" s="4">
        <v>10477</v>
      </c>
      <c r="B828" s="3" t="s">
        <v>618</v>
      </c>
      <c r="C828" s="3" t="s">
        <v>1898</v>
      </c>
      <c r="D828" s="3" t="s">
        <v>1163</v>
      </c>
      <c r="E828" s="3" t="s">
        <v>404</v>
      </c>
      <c r="F828" s="1" t="s">
        <v>2260</v>
      </c>
      <c r="G828" s="6">
        <v>183.86</v>
      </c>
      <c r="H828" s="6">
        <v>183.86</v>
      </c>
      <c r="I828" s="14">
        <f t="shared" si="12"/>
        <v>1</v>
      </c>
    </row>
    <row r="829" spans="1:9" ht="12.95" customHeight="1" x14ac:dyDescent="0.2">
      <c r="A829" s="4">
        <v>10477</v>
      </c>
      <c r="B829" s="3" t="s">
        <v>618</v>
      </c>
      <c r="C829" s="3" t="s">
        <v>1740</v>
      </c>
      <c r="D829" s="3" t="s">
        <v>1163</v>
      </c>
      <c r="E829" s="3" t="s">
        <v>1775</v>
      </c>
      <c r="F829" s="1" t="s">
        <v>2260</v>
      </c>
      <c r="G829" s="6">
        <v>113.47</v>
      </c>
      <c r="H829" s="6">
        <v>113.47</v>
      </c>
      <c r="I829" s="14">
        <f t="shared" si="12"/>
        <v>1</v>
      </c>
    </row>
    <row r="830" spans="1:9" ht="12.95" customHeight="1" x14ac:dyDescent="0.2">
      <c r="A830" s="4">
        <v>10477</v>
      </c>
      <c r="B830" s="3" t="s">
        <v>618</v>
      </c>
      <c r="C830" s="3" t="s">
        <v>1035</v>
      </c>
      <c r="D830" s="3" t="s">
        <v>1663</v>
      </c>
      <c r="E830" s="3" t="s">
        <v>802</v>
      </c>
      <c r="F830" s="1" t="s">
        <v>2260</v>
      </c>
      <c r="G830" s="6">
        <v>251.13</v>
      </c>
      <c r="H830" s="6">
        <v>251.13</v>
      </c>
      <c r="I830" s="14">
        <f t="shared" si="12"/>
        <v>1</v>
      </c>
    </row>
    <row r="831" spans="1:9" ht="12.95" customHeight="1" x14ac:dyDescent="0.2">
      <c r="A831" s="4">
        <v>10479</v>
      </c>
      <c r="B831" s="3" t="s">
        <v>2265</v>
      </c>
      <c r="C831" s="3" t="s">
        <v>799</v>
      </c>
      <c r="D831" s="3" t="s">
        <v>1163</v>
      </c>
      <c r="E831" s="3" t="s">
        <v>354</v>
      </c>
      <c r="F831" s="1" t="s">
        <v>2260</v>
      </c>
      <c r="G831" s="6">
        <v>824.97</v>
      </c>
      <c r="H831" s="6">
        <v>824.97</v>
      </c>
      <c r="I831" s="14">
        <f t="shared" si="12"/>
        <v>1</v>
      </c>
    </row>
    <row r="832" spans="1:9" ht="12.95" customHeight="1" x14ac:dyDescent="0.2">
      <c r="A832" s="4">
        <v>10479</v>
      </c>
      <c r="B832" s="3" t="s">
        <v>2265</v>
      </c>
      <c r="C832" s="3" t="s">
        <v>1564</v>
      </c>
      <c r="D832" s="3" t="s">
        <v>1663</v>
      </c>
      <c r="E832" s="3" t="s">
        <v>2210</v>
      </c>
      <c r="F832" s="1" t="s">
        <v>2221</v>
      </c>
      <c r="G832" s="6">
        <v>600</v>
      </c>
      <c r="H832" s="6">
        <v>600</v>
      </c>
      <c r="I832" s="14">
        <f t="shared" si="12"/>
        <v>1</v>
      </c>
    </row>
    <row r="833" spans="1:9" ht="18.95" customHeight="1" x14ac:dyDescent="0.2">
      <c r="A833" s="4">
        <v>10479</v>
      </c>
      <c r="B833" s="3" t="s">
        <v>2265</v>
      </c>
      <c r="C833" s="3" t="s">
        <v>556</v>
      </c>
      <c r="D833" s="3" t="s">
        <v>1163</v>
      </c>
      <c r="E833" s="3" t="s">
        <v>569</v>
      </c>
      <c r="F833" s="1" t="s">
        <v>2260</v>
      </c>
      <c r="G833" s="7">
        <v>35.880000000000003</v>
      </c>
      <c r="H833" s="7">
        <v>35.880000000000003</v>
      </c>
      <c r="I833" s="14">
        <f t="shared" si="12"/>
        <v>1</v>
      </c>
    </row>
    <row r="834" spans="1:9" ht="18.95" customHeight="1" x14ac:dyDescent="0.2">
      <c r="A834" s="4">
        <v>10479</v>
      </c>
      <c r="B834" s="3" t="s">
        <v>2265</v>
      </c>
      <c r="C834" s="3" t="s">
        <v>183</v>
      </c>
      <c r="D834" s="3" t="s">
        <v>1163</v>
      </c>
      <c r="E834" s="3" t="s">
        <v>1150</v>
      </c>
      <c r="F834" s="1" t="s">
        <v>2260</v>
      </c>
      <c r="G834" s="7">
        <v>36.230000000000004</v>
      </c>
      <c r="H834" s="7">
        <v>36.230000000000004</v>
      </c>
      <c r="I834" s="14">
        <f t="shared" si="12"/>
        <v>1</v>
      </c>
    </row>
    <row r="835" spans="1:9" ht="14.1" customHeight="1" x14ac:dyDescent="0.2">
      <c r="A835" s="4">
        <v>10479</v>
      </c>
      <c r="B835" s="3" t="s">
        <v>2265</v>
      </c>
      <c r="C835" s="3" t="s">
        <v>2305</v>
      </c>
      <c r="D835" s="3" t="s">
        <v>1163</v>
      </c>
      <c r="E835" s="3" t="s">
        <v>1266</v>
      </c>
      <c r="F835" s="1" t="s">
        <v>2260</v>
      </c>
      <c r="G835" s="7">
        <v>54.08</v>
      </c>
      <c r="H835" s="7">
        <v>54.08</v>
      </c>
      <c r="I835" s="14">
        <f t="shared" ref="I835:I898" si="13">G835/H835</f>
        <v>1</v>
      </c>
    </row>
    <row r="836" spans="1:9" ht="14.1" customHeight="1" x14ac:dyDescent="0.2">
      <c r="A836" s="4">
        <v>10479</v>
      </c>
      <c r="B836" s="3" t="s">
        <v>2265</v>
      </c>
      <c r="C836" s="3" t="s">
        <v>1964</v>
      </c>
      <c r="D836" s="3" t="s">
        <v>1163</v>
      </c>
      <c r="E836" s="3" t="s">
        <v>1575</v>
      </c>
      <c r="F836" s="1" t="s">
        <v>2260</v>
      </c>
      <c r="G836" s="6">
        <v>111.37</v>
      </c>
      <c r="H836" s="6">
        <v>111.37</v>
      </c>
      <c r="I836" s="14">
        <f t="shared" si="13"/>
        <v>1</v>
      </c>
    </row>
    <row r="837" spans="1:9" ht="12.95" customHeight="1" x14ac:dyDescent="0.2">
      <c r="A837" s="4">
        <v>10479</v>
      </c>
      <c r="B837" s="3" t="s">
        <v>2265</v>
      </c>
      <c r="C837" s="3" t="s">
        <v>1740</v>
      </c>
      <c r="D837" s="3" t="s">
        <v>1163</v>
      </c>
      <c r="E837" s="3" t="s">
        <v>1421</v>
      </c>
      <c r="F837" s="1" t="s">
        <v>2260</v>
      </c>
      <c r="G837" s="6">
        <v>223.79</v>
      </c>
      <c r="H837" s="6">
        <v>223.79</v>
      </c>
      <c r="I837" s="14">
        <f t="shared" si="13"/>
        <v>1</v>
      </c>
    </row>
    <row r="838" spans="1:9" ht="12.95" customHeight="1" x14ac:dyDescent="0.2">
      <c r="A838" s="4">
        <v>10480</v>
      </c>
      <c r="B838" s="3" t="s">
        <v>671</v>
      </c>
      <c r="C838" s="3" t="s">
        <v>1117</v>
      </c>
      <c r="D838" s="3" t="s">
        <v>1163</v>
      </c>
      <c r="E838" s="3" t="s">
        <v>1265</v>
      </c>
      <c r="F838" s="1" t="s">
        <v>2260</v>
      </c>
      <c r="G838" s="7">
        <v>52.5</v>
      </c>
      <c r="H838" s="7">
        <v>52.5</v>
      </c>
      <c r="I838" s="14">
        <f t="shared" si="13"/>
        <v>1</v>
      </c>
    </row>
    <row r="839" spans="1:9" ht="12.95" customHeight="1" x14ac:dyDescent="0.2">
      <c r="A839" s="4">
        <v>10480</v>
      </c>
      <c r="B839" s="3" t="s">
        <v>671</v>
      </c>
      <c r="C839" s="3" t="s">
        <v>556</v>
      </c>
      <c r="D839" s="3" t="s">
        <v>1163</v>
      </c>
      <c r="E839" s="3" t="s">
        <v>1619</v>
      </c>
      <c r="F839" s="1" t="s">
        <v>2260</v>
      </c>
      <c r="G839" s="7">
        <v>32.14</v>
      </c>
      <c r="H839" s="7">
        <v>32.14</v>
      </c>
      <c r="I839" s="14">
        <f t="shared" si="13"/>
        <v>1</v>
      </c>
    </row>
    <row r="840" spans="1:9" ht="12.95" customHeight="1" x14ac:dyDescent="0.2">
      <c r="A840" s="4">
        <v>10480</v>
      </c>
      <c r="B840" s="3" t="s">
        <v>671</v>
      </c>
      <c r="C840" s="3" t="s">
        <v>183</v>
      </c>
      <c r="D840" s="3" t="s">
        <v>1163</v>
      </c>
      <c r="E840" s="3" t="s">
        <v>1417</v>
      </c>
      <c r="F840" s="1" t="s">
        <v>2260</v>
      </c>
      <c r="G840" s="7">
        <v>32.44</v>
      </c>
      <c r="H840" s="7">
        <v>32.44</v>
      </c>
      <c r="I840" s="14">
        <f t="shared" si="13"/>
        <v>1</v>
      </c>
    </row>
    <row r="841" spans="1:9" ht="12.95" customHeight="1" x14ac:dyDescent="0.2">
      <c r="A841" s="4">
        <v>10480</v>
      </c>
      <c r="B841" s="3" t="s">
        <v>671</v>
      </c>
      <c r="C841" s="3" t="s">
        <v>2292</v>
      </c>
      <c r="D841" s="3" t="s">
        <v>1163</v>
      </c>
      <c r="E841" s="3" t="s">
        <v>907</v>
      </c>
      <c r="F841" s="1" t="s">
        <v>2260</v>
      </c>
      <c r="G841" s="6">
        <v>210.13</v>
      </c>
      <c r="H841" s="6">
        <v>210.13</v>
      </c>
      <c r="I841" s="14">
        <f t="shared" si="13"/>
        <v>1</v>
      </c>
    </row>
    <row r="842" spans="1:9" ht="12.95" customHeight="1" x14ac:dyDescent="0.2">
      <c r="A842" s="4">
        <v>10480</v>
      </c>
      <c r="B842" s="3" t="s">
        <v>671</v>
      </c>
      <c r="C842" s="3" t="s">
        <v>1964</v>
      </c>
      <c r="D842" s="3" t="s">
        <v>1163</v>
      </c>
      <c r="E842" s="3" t="s">
        <v>222</v>
      </c>
      <c r="F842" s="1" t="s">
        <v>2260</v>
      </c>
      <c r="G842" s="6">
        <v>108.22</v>
      </c>
      <c r="H842" s="6">
        <v>108.22</v>
      </c>
      <c r="I842" s="14">
        <f t="shared" si="13"/>
        <v>1</v>
      </c>
    </row>
    <row r="843" spans="1:9" ht="12.95" customHeight="1" x14ac:dyDescent="0.2">
      <c r="A843" s="4">
        <v>10480</v>
      </c>
      <c r="B843" s="3" t="s">
        <v>671</v>
      </c>
      <c r="C843" s="3" t="s">
        <v>1898</v>
      </c>
      <c r="D843" s="3" t="s">
        <v>1163</v>
      </c>
      <c r="E843" s="3" t="s">
        <v>927</v>
      </c>
      <c r="F843" s="1" t="s">
        <v>2260</v>
      </c>
      <c r="G843" s="6">
        <v>225.89000000000001</v>
      </c>
      <c r="H843" s="6">
        <v>225.89000000000001</v>
      </c>
      <c r="I843" s="14">
        <f t="shared" si="13"/>
        <v>1</v>
      </c>
    </row>
    <row r="844" spans="1:9" ht="12.95" customHeight="1" x14ac:dyDescent="0.2">
      <c r="A844" s="4">
        <v>10480</v>
      </c>
      <c r="B844" s="3" t="s">
        <v>671</v>
      </c>
      <c r="C844" s="3" t="s">
        <v>1740</v>
      </c>
      <c r="D844" s="3" t="s">
        <v>1163</v>
      </c>
      <c r="E844" s="3" t="s">
        <v>1646</v>
      </c>
      <c r="F844" s="1" t="s">
        <v>2260</v>
      </c>
      <c r="G844" s="6">
        <v>102.5</v>
      </c>
      <c r="H844" s="6">
        <v>102.5</v>
      </c>
      <c r="I844" s="14">
        <f t="shared" si="13"/>
        <v>1</v>
      </c>
    </row>
    <row r="845" spans="1:9" ht="12.95" customHeight="1" x14ac:dyDescent="0.2">
      <c r="A845" s="4">
        <v>10480</v>
      </c>
      <c r="B845" s="3" t="s">
        <v>671</v>
      </c>
      <c r="C845" s="3" t="s">
        <v>1035</v>
      </c>
      <c r="D845" s="3" t="s">
        <v>1663</v>
      </c>
      <c r="E845" s="3" t="s">
        <v>1365</v>
      </c>
      <c r="F845" s="1" t="s">
        <v>2260</v>
      </c>
      <c r="G845" s="5">
        <v>1120</v>
      </c>
      <c r="H845" s="5">
        <v>1120</v>
      </c>
      <c r="I845" s="14">
        <f t="shared" si="13"/>
        <v>1</v>
      </c>
    </row>
    <row r="846" spans="1:9" ht="12.95" customHeight="1" x14ac:dyDescent="0.2">
      <c r="A846" s="4">
        <v>10480</v>
      </c>
      <c r="B846" s="3" t="s">
        <v>671</v>
      </c>
      <c r="C846" s="3" t="s">
        <v>799</v>
      </c>
      <c r="D846" s="3" t="s">
        <v>1163</v>
      </c>
      <c r="E846" s="3" t="s">
        <v>1439</v>
      </c>
      <c r="F846" s="1" t="s">
        <v>2260</v>
      </c>
      <c r="G846" s="6">
        <v>878.63</v>
      </c>
      <c r="H846" s="6">
        <v>878.63</v>
      </c>
      <c r="I846" s="14">
        <f t="shared" si="13"/>
        <v>1</v>
      </c>
    </row>
    <row r="847" spans="1:9" ht="12.95" customHeight="1" x14ac:dyDescent="0.2">
      <c r="A847" s="4">
        <v>10480</v>
      </c>
      <c r="B847" s="3" t="s">
        <v>671</v>
      </c>
      <c r="C847" s="3" t="s">
        <v>416</v>
      </c>
      <c r="D847" s="3" t="s">
        <v>1163</v>
      </c>
      <c r="E847" s="3" t="s">
        <v>1026</v>
      </c>
      <c r="F847" s="1" t="s">
        <v>2260</v>
      </c>
      <c r="G847" s="6">
        <v>100</v>
      </c>
      <c r="H847" s="6">
        <v>100</v>
      </c>
      <c r="I847" s="14">
        <f t="shared" si="13"/>
        <v>1</v>
      </c>
    </row>
    <row r="848" spans="1:9" ht="12.95" customHeight="1" x14ac:dyDescent="0.2">
      <c r="A848" s="4">
        <v>10483</v>
      </c>
      <c r="B848" s="3" t="s">
        <v>1327</v>
      </c>
      <c r="C848" s="3" t="s">
        <v>1035</v>
      </c>
      <c r="D848" s="3" t="s">
        <v>1663</v>
      </c>
      <c r="E848" s="3" t="s">
        <v>797</v>
      </c>
      <c r="F848" s="1" t="s">
        <v>2221</v>
      </c>
      <c r="G848" s="6">
        <v>466.39</v>
      </c>
      <c r="H848" s="6">
        <v>466.39</v>
      </c>
      <c r="I848" s="14">
        <f t="shared" si="13"/>
        <v>1</v>
      </c>
    </row>
    <row r="849" spans="1:9" ht="12.95" customHeight="1" x14ac:dyDescent="0.2">
      <c r="A849" s="4">
        <v>10483</v>
      </c>
      <c r="B849" s="3" t="s">
        <v>1327</v>
      </c>
      <c r="C849" s="3" t="s">
        <v>183</v>
      </c>
      <c r="D849" s="3" t="s">
        <v>1163</v>
      </c>
      <c r="E849" s="3" t="s">
        <v>832</v>
      </c>
      <c r="F849" s="1" t="s">
        <v>2260</v>
      </c>
      <c r="G849" s="7">
        <v>36.230000000000004</v>
      </c>
      <c r="H849" s="7">
        <v>36.230000000000004</v>
      </c>
      <c r="I849" s="14">
        <f t="shared" si="13"/>
        <v>1</v>
      </c>
    </row>
    <row r="850" spans="1:9" ht="12.95" customHeight="1" x14ac:dyDescent="0.2">
      <c r="A850" s="4">
        <v>10483</v>
      </c>
      <c r="B850" s="3" t="s">
        <v>1327</v>
      </c>
      <c r="C850" s="3" t="s">
        <v>1964</v>
      </c>
      <c r="D850" s="3" t="s">
        <v>1163</v>
      </c>
      <c r="E850" s="3" t="s">
        <v>1076</v>
      </c>
      <c r="F850" s="1" t="s">
        <v>2260</v>
      </c>
      <c r="G850" s="6">
        <v>111.37</v>
      </c>
      <c r="H850" s="6">
        <v>111.37</v>
      </c>
      <c r="I850" s="14">
        <f t="shared" si="13"/>
        <v>1</v>
      </c>
    </row>
    <row r="851" spans="1:9" ht="12.95" customHeight="1" x14ac:dyDescent="0.2">
      <c r="A851" s="4">
        <v>10483</v>
      </c>
      <c r="B851" s="3" t="s">
        <v>1327</v>
      </c>
      <c r="C851" s="3" t="s">
        <v>799</v>
      </c>
      <c r="D851" s="3" t="s">
        <v>1163</v>
      </c>
      <c r="E851" s="3" t="s">
        <v>1669</v>
      </c>
      <c r="F851" s="1" t="s">
        <v>2260</v>
      </c>
      <c r="G851" s="6">
        <v>765.35</v>
      </c>
      <c r="H851" s="6">
        <v>765.35</v>
      </c>
      <c r="I851" s="14">
        <f t="shared" si="13"/>
        <v>1</v>
      </c>
    </row>
    <row r="852" spans="1:9" ht="12.95" customHeight="1" x14ac:dyDescent="0.2">
      <c r="A852" s="4">
        <v>10483</v>
      </c>
      <c r="B852" s="3" t="s">
        <v>1327</v>
      </c>
      <c r="C852" s="3" t="s">
        <v>1898</v>
      </c>
      <c r="D852" s="3" t="s">
        <v>1163</v>
      </c>
      <c r="E852" s="3" t="s">
        <v>1344</v>
      </c>
      <c r="F852" s="1" t="s">
        <v>2260</v>
      </c>
      <c r="G852" s="6">
        <v>183.86</v>
      </c>
      <c r="H852" s="6">
        <v>183.86</v>
      </c>
      <c r="I852" s="14">
        <f t="shared" si="13"/>
        <v>1</v>
      </c>
    </row>
    <row r="853" spans="1:9" ht="12.95" customHeight="1" x14ac:dyDescent="0.2">
      <c r="A853" s="4">
        <v>10483</v>
      </c>
      <c r="B853" s="3" t="s">
        <v>1327</v>
      </c>
      <c r="C853" s="3" t="s">
        <v>1740</v>
      </c>
      <c r="D853" s="3" t="s">
        <v>1163</v>
      </c>
      <c r="E853" s="3" t="s">
        <v>1080</v>
      </c>
      <c r="F853" s="1" t="s">
        <v>2260</v>
      </c>
      <c r="G853" s="6">
        <v>113.47</v>
      </c>
      <c r="H853" s="6">
        <v>113.47</v>
      </c>
      <c r="I853" s="14">
        <f t="shared" si="13"/>
        <v>1</v>
      </c>
    </row>
    <row r="854" spans="1:9" ht="12.95" customHeight="1" x14ac:dyDescent="0.2">
      <c r="A854" s="4">
        <v>10486</v>
      </c>
      <c r="B854" s="3" t="s">
        <v>220</v>
      </c>
      <c r="C854" s="3" t="s">
        <v>2014</v>
      </c>
      <c r="D854" s="3" t="s">
        <v>1163</v>
      </c>
      <c r="E854" s="3" t="s">
        <v>697</v>
      </c>
      <c r="F854" s="1" t="s">
        <v>2162</v>
      </c>
      <c r="G854" s="6">
        <v>300</v>
      </c>
      <c r="H854" s="7">
        <v>25</v>
      </c>
      <c r="I854" s="14">
        <f t="shared" si="13"/>
        <v>12</v>
      </c>
    </row>
    <row r="855" spans="1:9" ht="12.95" customHeight="1" x14ac:dyDescent="0.2">
      <c r="A855" s="4">
        <v>10486</v>
      </c>
      <c r="B855" s="3" t="s">
        <v>220</v>
      </c>
      <c r="C855" s="3" t="s">
        <v>1117</v>
      </c>
      <c r="D855" s="3" t="s">
        <v>1163</v>
      </c>
      <c r="E855" s="3" t="s">
        <v>2072</v>
      </c>
      <c r="F855" s="1" t="s">
        <v>2260</v>
      </c>
      <c r="G855" s="6">
        <v>105</v>
      </c>
      <c r="H855" s="6">
        <v>105</v>
      </c>
      <c r="I855" s="14">
        <f t="shared" si="13"/>
        <v>1</v>
      </c>
    </row>
    <row r="856" spans="1:9" ht="12.95" customHeight="1" x14ac:dyDescent="0.2">
      <c r="A856" s="4">
        <v>10486</v>
      </c>
      <c r="B856" s="3" t="s">
        <v>220</v>
      </c>
      <c r="C856" s="3" t="s">
        <v>556</v>
      </c>
      <c r="D856" s="3" t="s">
        <v>1163</v>
      </c>
      <c r="E856" s="3" t="s">
        <v>104</v>
      </c>
      <c r="F856" s="1" t="s">
        <v>2260</v>
      </c>
      <c r="G856" s="7">
        <v>35.880000000000003</v>
      </c>
      <c r="H856" s="7">
        <v>35.880000000000003</v>
      </c>
      <c r="I856" s="14">
        <f t="shared" si="13"/>
        <v>1</v>
      </c>
    </row>
    <row r="857" spans="1:9" ht="12.95" customHeight="1" x14ac:dyDescent="0.2">
      <c r="A857" s="4">
        <v>10486</v>
      </c>
      <c r="B857" s="3" t="s">
        <v>220</v>
      </c>
      <c r="C857" s="3" t="s">
        <v>183</v>
      </c>
      <c r="D857" s="3" t="s">
        <v>1163</v>
      </c>
      <c r="E857" s="3" t="s">
        <v>261</v>
      </c>
      <c r="F857" s="1" t="s">
        <v>2260</v>
      </c>
      <c r="G857" s="7">
        <v>36.230000000000004</v>
      </c>
      <c r="H857" s="7">
        <v>36.230000000000004</v>
      </c>
      <c r="I857" s="14">
        <f t="shared" si="13"/>
        <v>1</v>
      </c>
    </row>
    <row r="858" spans="1:9" ht="12.95" customHeight="1" x14ac:dyDescent="0.2">
      <c r="A858" s="4">
        <v>10486</v>
      </c>
      <c r="B858" s="3" t="s">
        <v>220</v>
      </c>
      <c r="C858" s="3" t="s">
        <v>1251</v>
      </c>
      <c r="D858" s="3" t="s">
        <v>1163</v>
      </c>
      <c r="E858" s="3" t="s">
        <v>979</v>
      </c>
      <c r="F858" s="1" t="s">
        <v>2260</v>
      </c>
      <c r="G858" s="7">
        <v>56.75</v>
      </c>
      <c r="H858" s="7">
        <v>56.75</v>
      </c>
      <c r="I858" s="14">
        <f t="shared" si="13"/>
        <v>1</v>
      </c>
    </row>
    <row r="859" spans="1:9" ht="12.95" customHeight="1" x14ac:dyDescent="0.2">
      <c r="A859" s="4">
        <v>10486</v>
      </c>
      <c r="B859" s="3" t="s">
        <v>220</v>
      </c>
      <c r="C859" s="3" t="s">
        <v>1898</v>
      </c>
      <c r="D859" s="3" t="s">
        <v>1163</v>
      </c>
      <c r="E859" s="3" t="s">
        <v>1773</v>
      </c>
      <c r="F859" s="1" t="s">
        <v>2260</v>
      </c>
      <c r="G859" s="6">
        <v>183.86</v>
      </c>
      <c r="H859" s="6">
        <v>183.86</v>
      </c>
      <c r="I859" s="14">
        <f t="shared" si="13"/>
        <v>1</v>
      </c>
    </row>
    <row r="860" spans="1:9" ht="12.95" customHeight="1" x14ac:dyDescent="0.2">
      <c r="A860" s="4">
        <v>10486</v>
      </c>
      <c r="B860" s="3" t="s">
        <v>220</v>
      </c>
      <c r="C860" s="3" t="s">
        <v>1740</v>
      </c>
      <c r="D860" s="3" t="s">
        <v>1163</v>
      </c>
      <c r="E860" s="3" t="s">
        <v>491</v>
      </c>
      <c r="F860" s="1" t="s">
        <v>2260</v>
      </c>
      <c r="G860" s="6">
        <v>113.47</v>
      </c>
      <c r="H860" s="6">
        <v>113.47</v>
      </c>
      <c r="I860" s="14">
        <f t="shared" si="13"/>
        <v>1</v>
      </c>
    </row>
    <row r="861" spans="1:9" ht="12.95" customHeight="1" x14ac:dyDescent="0.2">
      <c r="A861" s="4">
        <v>10486</v>
      </c>
      <c r="B861" s="3" t="s">
        <v>220</v>
      </c>
      <c r="C861" s="3" t="s">
        <v>416</v>
      </c>
      <c r="D861" s="3" t="s">
        <v>1163</v>
      </c>
      <c r="E861" s="3" t="s">
        <v>521</v>
      </c>
      <c r="F861" s="1" t="s">
        <v>2260</v>
      </c>
      <c r="G861" s="6">
        <v>108.15</v>
      </c>
      <c r="H861" s="6">
        <v>108.15</v>
      </c>
      <c r="I861" s="14">
        <f t="shared" si="13"/>
        <v>1</v>
      </c>
    </row>
    <row r="862" spans="1:9" ht="12.95" customHeight="1" x14ac:dyDescent="0.2">
      <c r="A862" s="4">
        <v>10486</v>
      </c>
      <c r="B862" s="3" t="s">
        <v>220</v>
      </c>
      <c r="C862" s="3" t="s">
        <v>1035</v>
      </c>
      <c r="D862" s="3" t="s">
        <v>1663</v>
      </c>
      <c r="E862" s="3" t="s">
        <v>615</v>
      </c>
      <c r="F862" s="1" t="s">
        <v>2221</v>
      </c>
      <c r="G862" s="5">
        <v>1875</v>
      </c>
      <c r="H862" s="5">
        <v>1875</v>
      </c>
      <c r="I862" s="14">
        <f t="shared" si="13"/>
        <v>1</v>
      </c>
    </row>
    <row r="863" spans="1:9" ht="12.95" customHeight="1" x14ac:dyDescent="0.2">
      <c r="A863" s="4">
        <v>10486</v>
      </c>
      <c r="B863" s="3" t="s">
        <v>220</v>
      </c>
      <c r="C863" s="3" t="s">
        <v>799</v>
      </c>
      <c r="D863" s="3" t="s">
        <v>1163</v>
      </c>
      <c r="E863" s="3" t="s">
        <v>246</v>
      </c>
      <c r="F863" s="1" t="s">
        <v>2260</v>
      </c>
      <c r="G863" s="5">
        <v>2035.19</v>
      </c>
      <c r="H863" s="5">
        <v>2035.19</v>
      </c>
      <c r="I863" s="14">
        <f t="shared" si="13"/>
        <v>1</v>
      </c>
    </row>
    <row r="864" spans="1:9" ht="12.95" customHeight="1" x14ac:dyDescent="0.2">
      <c r="A864" s="4">
        <v>10487</v>
      </c>
      <c r="B864" s="3" t="s">
        <v>1120</v>
      </c>
      <c r="C864" s="3" t="s">
        <v>1035</v>
      </c>
      <c r="D864" s="3" t="s">
        <v>1663</v>
      </c>
      <c r="E864" s="3" t="s">
        <v>61</v>
      </c>
      <c r="F864" s="1" t="s">
        <v>2260</v>
      </c>
      <c r="G864" s="6">
        <v>600.06000000000006</v>
      </c>
      <c r="H864" s="6">
        <v>600.06000000000006</v>
      </c>
      <c r="I864" s="14">
        <f t="shared" si="13"/>
        <v>1</v>
      </c>
    </row>
    <row r="865" spans="1:9" ht="12.95" customHeight="1" x14ac:dyDescent="0.2">
      <c r="A865" s="4">
        <v>10487</v>
      </c>
      <c r="B865" s="3" t="s">
        <v>1120</v>
      </c>
      <c r="C865" s="3" t="s">
        <v>1247</v>
      </c>
      <c r="D865" s="3" t="s">
        <v>1163</v>
      </c>
      <c r="E865" s="3" t="s">
        <v>1098</v>
      </c>
      <c r="F865" s="1" t="s">
        <v>2260</v>
      </c>
      <c r="G865" s="6">
        <v>100</v>
      </c>
      <c r="H865" s="6">
        <v>100</v>
      </c>
      <c r="I865" s="14">
        <f t="shared" si="13"/>
        <v>1</v>
      </c>
    </row>
    <row r="866" spans="1:9" ht="12.95" customHeight="1" x14ac:dyDescent="0.2">
      <c r="A866" s="4">
        <v>10487</v>
      </c>
      <c r="B866" s="3" t="s">
        <v>1120</v>
      </c>
      <c r="C866" s="3" t="s">
        <v>73</v>
      </c>
      <c r="D866" s="3" t="s">
        <v>1163</v>
      </c>
      <c r="E866" s="3" t="s">
        <v>680</v>
      </c>
      <c r="F866" s="1" t="s">
        <v>2260</v>
      </c>
      <c r="G866" s="6">
        <v>100</v>
      </c>
      <c r="H866" s="6">
        <v>100</v>
      </c>
      <c r="I866" s="14">
        <f t="shared" si="13"/>
        <v>1</v>
      </c>
    </row>
    <row r="867" spans="1:9" ht="12.95" customHeight="1" x14ac:dyDescent="0.2">
      <c r="A867" s="4">
        <v>10487</v>
      </c>
      <c r="B867" s="3" t="s">
        <v>1120</v>
      </c>
      <c r="C867" s="3" t="s">
        <v>416</v>
      </c>
      <c r="D867" s="3" t="s">
        <v>1163</v>
      </c>
      <c r="E867" s="3" t="s">
        <v>926</v>
      </c>
      <c r="F867" s="1" t="s">
        <v>2260</v>
      </c>
      <c r="G867" s="6">
        <v>100</v>
      </c>
      <c r="H867" s="6">
        <v>100</v>
      </c>
      <c r="I867" s="14">
        <f t="shared" si="13"/>
        <v>1</v>
      </c>
    </row>
    <row r="868" spans="1:9" ht="12.95" customHeight="1" x14ac:dyDescent="0.2">
      <c r="A868" s="4">
        <v>10487</v>
      </c>
      <c r="B868" s="3" t="s">
        <v>1120</v>
      </c>
      <c r="C868" s="3" t="s">
        <v>556</v>
      </c>
      <c r="D868" s="3" t="s">
        <v>1163</v>
      </c>
      <c r="E868" s="3" t="s">
        <v>1033</v>
      </c>
      <c r="F868" s="1" t="s">
        <v>2260</v>
      </c>
      <c r="G868" s="7">
        <v>35.880000000000003</v>
      </c>
      <c r="H868" s="7">
        <v>35.880000000000003</v>
      </c>
      <c r="I868" s="14">
        <f t="shared" si="13"/>
        <v>1</v>
      </c>
    </row>
    <row r="869" spans="1:9" ht="12.95" customHeight="1" x14ac:dyDescent="0.2">
      <c r="A869" s="4">
        <v>10487</v>
      </c>
      <c r="B869" s="3" t="s">
        <v>1120</v>
      </c>
      <c r="C869" s="3" t="s">
        <v>183</v>
      </c>
      <c r="D869" s="3" t="s">
        <v>1163</v>
      </c>
      <c r="E869" s="3" t="s">
        <v>91</v>
      </c>
      <c r="F869" s="1" t="s">
        <v>2260</v>
      </c>
      <c r="G869" s="7">
        <v>36.230000000000004</v>
      </c>
      <c r="H869" s="7">
        <v>36.230000000000004</v>
      </c>
      <c r="I869" s="14">
        <f t="shared" si="13"/>
        <v>1</v>
      </c>
    </row>
    <row r="870" spans="1:9" ht="12.95" customHeight="1" x14ac:dyDescent="0.2">
      <c r="A870" s="4">
        <v>10487</v>
      </c>
      <c r="B870" s="3" t="s">
        <v>1120</v>
      </c>
      <c r="C870" s="3" t="s">
        <v>2292</v>
      </c>
      <c r="D870" s="3" t="s">
        <v>1163</v>
      </c>
      <c r="E870" s="3" t="s">
        <v>1907</v>
      </c>
      <c r="F870" s="1" t="s">
        <v>2260</v>
      </c>
      <c r="G870" s="6">
        <v>210.13</v>
      </c>
      <c r="H870" s="6">
        <v>210.13</v>
      </c>
      <c r="I870" s="14">
        <f t="shared" si="13"/>
        <v>1</v>
      </c>
    </row>
    <row r="871" spans="1:9" ht="18.95" customHeight="1" x14ac:dyDescent="0.2">
      <c r="A871" s="4">
        <v>10487</v>
      </c>
      <c r="B871" s="3" t="s">
        <v>1120</v>
      </c>
      <c r="C871" s="3" t="s">
        <v>1964</v>
      </c>
      <c r="D871" s="3" t="s">
        <v>1163</v>
      </c>
      <c r="E871" s="3" t="s">
        <v>2019</v>
      </c>
      <c r="F871" s="1" t="s">
        <v>2260</v>
      </c>
      <c r="G871" s="6">
        <v>108.22</v>
      </c>
      <c r="H871" s="6">
        <v>108.22</v>
      </c>
      <c r="I871" s="14">
        <f t="shared" si="13"/>
        <v>1</v>
      </c>
    </row>
    <row r="872" spans="1:9" ht="18.95" customHeight="1" x14ac:dyDescent="0.2">
      <c r="A872" s="4">
        <v>10487</v>
      </c>
      <c r="B872" s="3" t="s">
        <v>1120</v>
      </c>
      <c r="C872" s="3" t="s">
        <v>1251</v>
      </c>
      <c r="D872" s="3" t="s">
        <v>1163</v>
      </c>
      <c r="E872" s="3" t="s">
        <v>1235</v>
      </c>
      <c r="F872" s="1" t="s">
        <v>2260</v>
      </c>
      <c r="G872" s="7">
        <v>56.75</v>
      </c>
      <c r="H872" s="7">
        <v>56.75</v>
      </c>
      <c r="I872" s="14">
        <f t="shared" si="13"/>
        <v>1</v>
      </c>
    </row>
    <row r="873" spans="1:9" ht="14.1" customHeight="1" x14ac:dyDescent="0.2">
      <c r="A873" s="4">
        <v>10487</v>
      </c>
      <c r="B873" s="3" t="s">
        <v>1120</v>
      </c>
      <c r="C873" s="3" t="s">
        <v>799</v>
      </c>
      <c r="D873" s="3" t="s">
        <v>1163</v>
      </c>
      <c r="E873" s="3" t="s">
        <v>2149</v>
      </c>
      <c r="F873" s="1" t="s">
        <v>2260</v>
      </c>
      <c r="G873" s="6">
        <v>868.36</v>
      </c>
      <c r="H873" s="6">
        <v>868.36</v>
      </c>
      <c r="I873" s="14">
        <f t="shared" si="13"/>
        <v>1</v>
      </c>
    </row>
    <row r="874" spans="1:9" ht="14.1" customHeight="1" x14ac:dyDescent="0.2">
      <c r="A874" s="4">
        <v>10487</v>
      </c>
      <c r="B874" s="3" t="s">
        <v>1120</v>
      </c>
      <c r="C874" s="3" t="s">
        <v>1898</v>
      </c>
      <c r="D874" s="3" t="s">
        <v>1163</v>
      </c>
      <c r="E874" s="3" t="s">
        <v>334</v>
      </c>
      <c r="F874" s="1" t="s">
        <v>2260</v>
      </c>
      <c r="G874" s="7">
        <v>26.27</v>
      </c>
      <c r="H874" s="7">
        <v>26.27</v>
      </c>
      <c r="I874" s="14">
        <f t="shared" si="13"/>
        <v>1</v>
      </c>
    </row>
    <row r="875" spans="1:9" ht="12.95" customHeight="1" x14ac:dyDescent="0.2">
      <c r="A875" s="4">
        <v>10487</v>
      </c>
      <c r="B875" s="3" t="s">
        <v>1120</v>
      </c>
      <c r="C875" s="3" t="s">
        <v>1898</v>
      </c>
      <c r="D875" s="3" t="s">
        <v>1163</v>
      </c>
      <c r="E875" s="3" t="s">
        <v>334</v>
      </c>
      <c r="F875" s="1" t="s">
        <v>2260</v>
      </c>
      <c r="G875" s="6">
        <v>183.86</v>
      </c>
      <c r="H875" s="6">
        <v>183.86</v>
      </c>
      <c r="I875" s="14">
        <f t="shared" si="13"/>
        <v>1</v>
      </c>
    </row>
    <row r="876" spans="1:9" ht="12.95" customHeight="1" x14ac:dyDescent="0.2">
      <c r="A876" s="4">
        <v>10487</v>
      </c>
      <c r="B876" s="3" t="s">
        <v>1120</v>
      </c>
      <c r="C876" s="3" t="s">
        <v>1740</v>
      </c>
      <c r="D876" s="3" t="s">
        <v>1163</v>
      </c>
      <c r="E876" s="3" t="s">
        <v>336</v>
      </c>
      <c r="F876" s="1" t="s">
        <v>2260</v>
      </c>
      <c r="G876" s="6">
        <v>160.75</v>
      </c>
      <c r="H876" s="6">
        <v>160.75</v>
      </c>
      <c r="I876" s="14">
        <f t="shared" si="13"/>
        <v>1</v>
      </c>
    </row>
    <row r="877" spans="1:9" ht="12.95" customHeight="1" x14ac:dyDescent="0.2">
      <c r="A877" s="4">
        <v>10492</v>
      </c>
      <c r="B877" s="3" t="s">
        <v>1177</v>
      </c>
      <c r="C877" s="3" t="s">
        <v>1903</v>
      </c>
      <c r="D877" s="3" t="s">
        <v>1163</v>
      </c>
      <c r="E877" s="3" t="s">
        <v>761</v>
      </c>
      <c r="F877" s="1" t="s">
        <v>2260</v>
      </c>
      <c r="G877" s="7">
        <v>80.72</v>
      </c>
      <c r="H877" s="7">
        <v>80.72</v>
      </c>
      <c r="I877" s="14">
        <f t="shared" si="13"/>
        <v>1</v>
      </c>
    </row>
    <row r="878" spans="1:9" ht="12.95" customHeight="1" x14ac:dyDescent="0.2">
      <c r="A878" s="4">
        <v>10492</v>
      </c>
      <c r="B878" s="3" t="s">
        <v>1177</v>
      </c>
      <c r="C878" s="3" t="s">
        <v>1964</v>
      </c>
      <c r="D878" s="3" t="s">
        <v>1163</v>
      </c>
      <c r="E878" s="3" t="s">
        <v>1318</v>
      </c>
      <c r="F878" s="1" t="s">
        <v>2260</v>
      </c>
      <c r="G878" s="6">
        <v>105.06</v>
      </c>
      <c r="H878" s="6">
        <v>105.06</v>
      </c>
      <c r="I878" s="14">
        <f t="shared" si="13"/>
        <v>1</v>
      </c>
    </row>
    <row r="879" spans="1:9" ht="12.95" customHeight="1" x14ac:dyDescent="0.2">
      <c r="A879" s="4">
        <v>10492</v>
      </c>
      <c r="B879" s="3" t="s">
        <v>1177</v>
      </c>
      <c r="C879" s="3" t="s">
        <v>1898</v>
      </c>
      <c r="D879" s="3" t="s">
        <v>1163</v>
      </c>
      <c r="E879" s="3" t="s">
        <v>2018</v>
      </c>
      <c r="F879" s="1" t="s">
        <v>2260</v>
      </c>
      <c r="G879" s="7">
        <v>25.63</v>
      </c>
      <c r="H879" s="7">
        <v>25.63</v>
      </c>
      <c r="I879" s="14">
        <f t="shared" si="13"/>
        <v>1</v>
      </c>
    </row>
    <row r="880" spans="1:9" ht="12.95" customHeight="1" x14ac:dyDescent="0.2">
      <c r="A880" s="4">
        <v>10492</v>
      </c>
      <c r="B880" s="3" t="s">
        <v>1177</v>
      </c>
      <c r="C880" s="3" t="s">
        <v>1898</v>
      </c>
      <c r="D880" s="3" t="s">
        <v>1163</v>
      </c>
      <c r="E880" s="3" t="s">
        <v>2018</v>
      </c>
      <c r="F880" s="1" t="s">
        <v>2260</v>
      </c>
      <c r="G880" s="7">
        <v>26.27</v>
      </c>
      <c r="H880" s="7">
        <v>26.27</v>
      </c>
      <c r="I880" s="14">
        <f t="shared" si="13"/>
        <v>1</v>
      </c>
    </row>
    <row r="881" spans="1:9" ht="12.95" customHeight="1" x14ac:dyDescent="0.2">
      <c r="A881" s="4">
        <v>10492</v>
      </c>
      <c r="B881" s="3" t="s">
        <v>1177</v>
      </c>
      <c r="C881" s="3" t="s">
        <v>1898</v>
      </c>
      <c r="D881" s="3" t="s">
        <v>1163</v>
      </c>
      <c r="E881" s="3" t="s">
        <v>2018</v>
      </c>
      <c r="F881" s="1" t="s">
        <v>2260</v>
      </c>
      <c r="G881" s="6">
        <v>183.86</v>
      </c>
      <c r="H881" s="6">
        <v>183.86</v>
      </c>
      <c r="I881" s="14">
        <f t="shared" si="13"/>
        <v>1</v>
      </c>
    </row>
    <row r="882" spans="1:9" ht="12.95" customHeight="1" x14ac:dyDescent="0.2">
      <c r="A882" s="4">
        <v>10492</v>
      </c>
      <c r="B882" s="3" t="s">
        <v>1177</v>
      </c>
      <c r="C882" s="3" t="s">
        <v>416</v>
      </c>
      <c r="D882" s="3" t="s">
        <v>1163</v>
      </c>
      <c r="E882" s="3" t="s">
        <v>978</v>
      </c>
      <c r="F882" s="1" t="s">
        <v>2260</v>
      </c>
      <c r="G882" s="6">
        <v>100</v>
      </c>
      <c r="H882" s="6">
        <v>100</v>
      </c>
      <c r="I882" s="14">
        <f t="shared" si="13"/>
        <v>1</v>
      </c>
    </row>
    <row r="883" spans="1:9" ht="12.95" customHeight="1" x14ac:dyDescent="0.2">
      <c r="A883" s="4">
        <v>10492</v>
      </c>
      <c r="B883" s="3" t="s">
        <v>1177</v>
      </c>
      <c r="C883" s="3" t="s">
        <v>1247</v>
      </c>
      <c r="D883" s="3" t="s">
        <v>486</v>
      </c>
      <c r="E883" s="3" t="s">
        <v>574</v>
      </c>
      <c r="F883" s="1" t="s">
        <v>2260</v>
      </c>
      <c r="G883" s="6">
        <v>100</v>
      </c>
      <c r="H883" s="6">
        <v>100</v>
      </c>
      <c r="I883" s="14">
        <f t="shared" si="13"/>
        <v>1</v>
      </c>
    </row>
    <row r="884" spans="1:9" ht="12.95" customHeight="1" x14ac:dyDescent="0.2">
      <c r="A884" s="4">
        <v>10492</v>
      </c>
      <c r="B884" s="3" t="s">
        <v>1177</v>
      </c>
      <c r="C884" s="3" t="s">
        <v>799</v>
      </c>
      <c r="D884" s="3" t="s">
        <v>1163</v>
      </c>
      <c r="E884" s="3" t="s">
        <v>607</v>
      </c>
      <c r="F884" s="1" t="s">
        <v>2260</v>
      </c>
      <c r="G884" s="6">
        <v>492.77000000000004</v>
      </c>
      <c r="H884" s="6">
        <v>492.77000000000004</v>
      </c>
      <c r="I884" s="14">
        <f t="shared" si="13"/>
        <v>1</v>
      </c>
    </row>
    <row r="885" spans="1:9" ht="12.95" customHeight="1" x14ac:dyDescent="0.2">
      <c r="A885" s="4">
        <v>10492</v>
      </c>
      <c r="B885" s="3" t="s">
        <v>1177</v>
      </c>
      <c r="C885" s="3" t="s">
        <v>1035</v>
      </c>
      <c r="D885" s="3" t="s">
        <v>1663</v>
      </c>
      <c r="E885" s="3" t="s">
        <v>1937</v>
      </c>
      <c r="F885" s="1" t="s">
        <v>2221</v>
      </c>
      <c r="G885" s="5">
        <v>1014.96</v>
      </c>
      <c r="H885" s="5">
        <v>1014.96</v>
      </c>
      <c r="I885" s="14">
        <f t="shared" si="13"/>
        <v>1</v>
      </c>
    </row>
    <row r="886" spans="1:9" ht="12.95" customHeight="1" x14ac:dyDescent="0.2">
      <c r="A886" s="4">
        <v>10494</v>
      </c>
      <c r="B886" s="3" t="s">
        <v>1935</v>
      </c>
      <c r="C886" s="3" t="s">
        <v>799</v>
      </c>
      <c r="D886" s="3" t="s">
        <v>1163</v>
      </c>
      <c r="E886" s="3" t="s">
        <v>2058</v>
      </c>
      <c r="F886" s="1" t="s">
        <v>2260</v>
      </c>
      <c r="G886" s="6">
        <v>277.3</v>
      </c>
      <c r="H886" s="6">
        <v>277.3</v>
      </c>
      <c r="I886" s="14">
        <f t="shared" si="13"/>
        <v>1</v>
      </c>
    </row>
    <row r="887" spans="1:9" ht="12.95" customHeight="1" x14ac:dyDescent="0.2">
      <c r="A887" s="4">
        <v>10495</v>
      </c>
      <c r="B887" s="3" t="s">
        <v>212</v>
      </c>
      <c r="C887" s="3" t="s">
        <v>2014</v>
      </c>
      <c r="D887" s="3" t="s">
        <v>1163</v>
      </c>
      <c r="E887" s="3" t="s">
        <v>383</v>
      </c>
      <c r="F887" s="1" t="s">
        <v>2162</v>
      </c>
      <c r="G887" s="6">
        <v>153.72</v>
      </c>
      <c r="H887" s="7">
        <v>12.81</v>
      </c>
      <c r="I887" s="14">
        <f t="shared" si="13"/>
        <v>12</v>
      </c>
    </row>
    <row r="888" spans="1:9" ht="12.95" customHeight="1" x14ac:dyDescent="0.2">
      <c r="A888" s="4">
        <v>10495</v>
      </c>
      <c r="B888" s="3" t="s">
        <v>212</v>
      </c>
      <c r="C888" s="3" t="s">
        <v>1247</v>
      </c>
      <c r="D888" s="3" t="s">
        <v>347</v>
      </c>
      <c r="E888" s="3" t="s">
        <v>47</v>
      </c>
      <c r="F888" s="1" t="s">
        <v>2260</v>
      </c>
      <c r="G888" s="6">
        <v>200</v>
      </c>
      <c r="H888" s="6">
        <v>200</v>
      </c>
      <c r="I888" s="14">
        <f t="shared" si="13"/>
        <v>1</v>
      </c>
    </row>
    <row r="889" spans="1:9" ht="12.95" customHeight="1" x14ac:dyDescent="0.2">
      <c r="A889" s="4">
        <v>10495</v>
      </c>
      <c r="B889" s="3" t="s">
        <v>212</v>
      </c>
      <c r="C889" s="3" t="s">
        <v>1035</v>
      </c>
      <c r="D889" s="3" t="s">
        <v>1663</v>
      </c>
      <c r="E889" s="3" t="s">
        <v>1359</v>
      </c>
      <c r="F889" s="1" t="s">
        <v>2260</v>
      </c>
      <c r="G889" s="6">
        <v>738</v>
      </c>
      <c r="H889" s="6">
        <v>738</v>
      </c>
      <c r="I889" s="14">
        <f t="shared" si="13"/>
        <v>1</v>
      </c>
    </row>
    <row r="890" spans="1:9" ht="12.95" customHeight="1" x14ac:dyDescent="0.2">
      <c r="A890" s="4">
        <v>10495</v>
      </c>
      <c r="B890" s="3" t="s">
        <v>212</v>
      </c>
      <c r="C890" s="3" t="s">
        <v>183</v>
      </c>
      <c r="D890" s="3" t="s">
        <v>1163</v>
      </c>
      <c r="E890" s="3" t="s">
        <v>125</v>
      </c>
      <c r="F890" s="1" t="s">
        <v>2260</v>
      </c>
      <c r="G890" s="7">
        <v>34.61</v>
      </c>
      <c r="H890" s="7">
        <v>34.61</v>
      </c>
      <c r="I890" s="14">
        <f t="shared" si="13"/>
        <v>1</v>
      </c>
    </row>
    <row r="891" spans="1:9" ht="12.95" customHeight="1" x14ac:dyDescent="0.2">
      <c r="A891" s="4">
        <v>10495</v>
      </c>
      <c r="B891" s="3" t="s">
        <v>212</v>
      </c>
      <c r="C891" s="3" t="s">
        <v>1964</v>
      </c>
      <c r="D891" s="3" t="s">
        <v>1163</v>
      </c>
      <c r="E891" s="3" t="s">
        <v>1744</v>
      </c>
      <c r="F891" s="1" t="s">
        <v>2260</v>
      </c>
      <c r="G891" s="6">
        <v>111.37</v>
      </c>
      <c r="H891" s="6">
        <v>111.37</v>
      </c>
      <c r="I891" s="14">
        <f t="shared" si="13"/>
        <v>1</v>
      </c>
    </row>
    <row r="892" spans="1:9" ht="12.95" customHeight="1" x14ac:dyDescent="0.2">
      <c r="A892" s="4">
        <v>10495</v>
      </c>
      <c r="B892" s="3" t="s">
        <v>212</v>
      </c>
      <c r="C892" s="3" t="s">
        <v>799</v>
      </c>
      <c r="D892" s="3" t="s">
        <v>1163</v>
      </c>
      <c r="E892" s="3" t="s">
        <v>885</v>
      </c>
      <c r="F892" s="1" t="s">
        <v>2260</v>
      </c>
      <c r="G892" s="5">
        <v>1614.89</v>
      </c>
      <c r="H892" s="5">
        <v>1614.89</v>
      </c>
      <c r="I892" s="14">
        <f t="shared" si="13"/>
        <v>1</v>
      </c>
    </row>
    <row r="893" spans="1:9" ht="12.95" customHeight="1" x14ac:dyDescent="0.2">
      <c r="A893" s="4">
        <v>10495</v>
      </c>
      <c r="B893" s="3" t="s">
        <v>212</v>
      </c>
      <c r="C893" s="3" t="s">
        <v>1898</v>
      </c>
      <c r="D893" s="3" t="s">
        <v>1163</v>
      </c>
      <c r="E893" s="3" t="s">
        <v>75</v>
      </c>
      <c r="F893" s="1" t="s">
        <v>2260</v>
      </c>
      <c r="G893" s="6">
        <v>235.11</v>
      </c>
      <c r="H893" s="6">
        <v>235.11</v>
      </c>
      <c r="I893" s="14">
        <f t="shared" si="13"/>
        <v>1</v>
      </c>
    </row>
    <row r="894" spans="1:9" ht="12.95" customHeight="1" x14ac:dyDescent="0.2">
      <c r="A894" s="4">
        <v>10495</v>
      </c>
      <c r="B894" s="3" t="s">
        <v>212</v>
      </c>
      <c r="C894" s="3" t="s">
        <v>1740</v>
      </c>
      <c r="D894" s="3" t="s">
        <v>1163</v>
      </c>
      <c r="E894" s="3" t="s">
        <v>1637</v>
      </c>
      <c r="F894" s="1" t="s">
        <v>2260</v>
      </c>
      <c r="G894" s="6">
        <v>108.22</v>
      </c>
      <c r="H894" s="6">
        <v>108.22</v>
      </c>
      <c r="I894" s="14">
        <f t="shared" si="13"/>
        <v>1</v>
      </c>
    </row>
    <row r="895" spans="1:9" ht="12.95" customHeight="1" x14ac:dyDescent="0.2">
      <c r="A895" s="4">
        <v>10495</v>
      </c>
      <c r="B895" s="3" t="s">
        <v>212</v>
      </c>
      <c r="C895" s="3" t="s">
        <v>416</v>
      </c>
      <c r="D895" s="3" t="s">
        <v>1163</v>
      </c>
      <c r="E895" s="3" t="s">
        <v>389</v>
      </c>
      <c r="F895" s="1" t="s">
        <v>2260</v>
      </c>
      <c r="G895" s="6">
        <v>108.15</v>
      </c>
      <c r="H895" s="6">
        <v>108.15</v>
      </c>
      <c r="I895" s="14">
        <f t="shared" si="13"/>
        <v>1</v>
      </c>
    </row>
    <row r="896" spans="1:9" ht="12.95" customHeight="1" x14ac:dyDescent="0.2">
      <c r="A896" s="4">
        <v>10496</v>
      </c>
      <c r="B896" s="3" t="s">
        <v>2049</v>
      </c>
      <c r="C896" s="3" t="s">
        <v>556</v>
      </c>
      <c r="D896" s="3" t="s">
        <v>1163</v>
      </c>
      <c r="E896" s="3" t="s">
        <v>1697</v>
      </c>
      <c r="F896" s="1" t="s">
        <v>2260</v>
      </c>
      <c r="G896" s="7">
        <v>35.880000000000003</v>
      </c>
      <c r="H896" s="7">
        <v>35.880000000000003</v>
      </c>
      <c r="I896" s="14">
        <f t="shared" si="13"/>
        <v>1</v>
      </c>
    </row>
    <row r="897" spans="1:9" ht="12.95" customHeight="1" x14ac:dyDescent="0.2">
      <c r="A897" s="4">
        <v>10496</v>
      </c>
      <c r="B897" s="3" t="s">
        <v>2049</v>
      </c>
      <c r="C897" s="3" t="s">
        <v>2305</v>
      </c>
      <c r="D897" s="3" t="s">
        <v>1163</v>
      </c>
      <c r="E897" s="3" t="s">
        <v>1916</v>
      </c>
      <c r="F897" s="1" t="s">
        <v>2260</v>
      </c>
      <c r="G897" s="7">
        <v>60.03</v>
      </c>
      <c r="H897" s="7">
        <v>60.03</v>
      </c>
      <c r="I897" s="14">
        <f t="shared" si="13"/>
        <v>1</v>
      </c>
    </row>
    <row r="898" spans="1:9" ht="12.95" customHeight="1" x14ac:dyDescent="0.2">
      <c r="A898" s="4">
        <v>10496</v>
      </c>
      <c r="B898" s="3" t="s">
        <v>2049</v>
      </c>
      <c r="C898" s="3" t="s">
        <v>1964</v>
      </c>
      <c r="D898" s="3" t="s">
        <v>1163</v>
      </c>
      <c r="E898" s="3" t="s">
        <v>298</v>
      </c>
      <c r="F898" s="1" t="s">
        <v>2260</v>
      </c>
      <c r="G898" s="6">
        <v>111.37</v>
      </c>
      <c r="H898" s="6">
        <v>111.37</v>
      </c>
      <c r="I898" s="14">
        <f t="shared" si="13"/>
        <v>1</v>
      </c>
    </row>
    <row r="899" spans="1:9" ht="12.95" customHeight="1" x14ac:dyDescent="0.2">
      <c r="A899" s="4">
        <v>10496</v>
      </c>
      <c r="B899" s="3" t="s">
        <v>2049</v>
      </c>
      <c r="C899" s="3" t="s">
        <v>799</v>
      </c>
      <c r="D899" s="3" t="s">
        <v>1163</v>
      </c>
      <c r="E899" s="3" t="s">
        <v>408</v>
      </c>
      <c r="F899" s="1" t="s">
        <v>2260</v>
      </c>
      <c r="G899" s="6">
        <v>632.24</v>
      </c>
      <c r="H899" s="6">
        <v>632.24</v>
      </c>
      <c r="I899" s="14">
        <f t="shared" ref="I899:I962" si="14">G899/H899</f>
        <v>1</v>
      </c>
    </row>
    <row r="900" spans="1:9" ht="12.95" customHeight="1" x14ac:dyDescent="0.2">
      <c r="A900" s="4">
        <v>10496</v>
      </c>
      <c r="B900" s="3" t="s">
        <v>2049</v>
      </c>
      <c r="C900" s="3" t="s">
        <v>1035</v>
      </c>
      <c r="D900" s="3" t="s">
        <v>1663</v>
      </c>
      <c r="E900" s="3" t="s">
        <v>1171</v>
      </c>
      <c r="F900" s="1" t="s">
        <v>2260</v>
      </c>
      <c r="G900" s="7">
        <v>70</v>
      </c>
      <c r="H900" s="7">
        <v>70</v>
      </c>
      <c r="I900" s="14">
        <f t="shared" si="14"/>
        <v>1</v>
      </c>
    </row>
    <row r="901" spans="1:9" ht="12.95" customHeight="1" x14ac:dyDescent="0.2">
      <c r="A901" s="4">
        <v>10497</v>
      </c>
      <c r="B901" s="3" t="s">
        <v>12</v>
      </c>
      <c r="C901" s="3" t="s">
        <v>799</v>
      </c>
      <c r="D901" s="3" t="s">
        <v>1163</v>
      </c>
      <c r="E901" s="3" t="s">
        <v>2275</v>
      </c>
      <c r="F901" s="1" t="s">
        <v>2260</v>
      </c>
      <c r="G901" s="6">
        <v>689.68000000000006</v>
      </c>
      <c r="H901" s="6">
        <v>689.68000000000006</v>
      </c>
      <c r="I901" s="14">
        <f t="shared" si="14"/>
        <v>1</v>
      </c>
    </row>
    <row r="902" spans="1:9" ht="12.95" customHeight="1" x14ac:dyDescent="0.2">
      <c r="A902" s="4">
        <v>10497</v>
      </c>
      <c r="B902" s="3" t="s">
        <v>12</v>
      </c>
      <c r="C902" s="3" t="s">
        <v>1035</v>
      </c>
      <c r="D902" s="3" t="s">
        <v>1663</v>
      </c>
      <c r="E902" s="3" t="s">
        <v>998</v>
      </c>
      <c r="F902" s="1" t="s">
        <v>2260</v>
      </c>
      <c r="G902" s="6">
        <v>287.01</v>
      </c>
      <c r="H902" s="6">
        <v>287.01</v>
      </c>
      <c r="I902" s="14">
        <f t="shared" si="14"/>
        <v>1</v>
      </c>
    </row>
    <row r="903" spans="1:9" ht="12.95" customHeight="1" x14ac:dyDescent="0.2">
      <c r="A903" s="4">
        <v>10497</v>
      </c>
      <c r="B903" s="3" t="s">
        <v>12</v>
      </c>
      <c r="C903" s="3" t="s">
        <v>183</v>
      </c>
      <c r="D903" s="3" t="s">
        <v>1163</v>
      </c>
      <c r="E903" s="3" t="s">
        <v>1021</v>
      </c>
      <c r="F903" s="1" t="s">
        <v>2260</v>
      </c>
      <c r="G903" s="7">
        <v>34.61</v>
      </c>
      <c r="H903" s="7">
        <v>34.61</v>
      </c>
      <c r="I903" s="14">
        <f t="shared" si="14"/>
        <v>1</v>
      </c>
    </row>
    <row r="904" spans="1:9" ht="12.95" customHeight="1" x14ac:dyDescent="0.2">
      <c r="A904" s="4">
        <v>10497</v>
      </c>
      <c r="B904" s="3" t="s">
        <v>12</v>
      </c>
      <c r="C904" s="3" t="s">
        <v>1903</v>
      </c>
      <c r="D904" s="3" t="s">
        <v>1163</v>
      </c>
      <c r="E904" s="3" t="s">
        <v>2179</v>
      </c>
      <c r="F904" s="1" t="s">
        <v>2260</v>
      </c>
      <c r="G904" s="7">
        <v>55.97</v>
      </c>
      <c r="H904" s="7">
        <v>55.97</v>
      </c>
      <c r="I904" s="14">
        <f t="shared" si="14"/>
        <v>1</v>
      </c>
    </row>
    <row r="905" spans="1:9" ht="12.95" customHeight="1" x14ac:dyDescent="0.2">
      <c r="A905" s="4">
        <v>10497</v>
      </c>
      <c r="B905" s="3" t="s">
        <v>12</v>
      </c>
      <c r="C905" s="3" t="s">
        <v>2305</v>
      </c>
      <c r="D905" s="3" t="s">
        <v>1163</v>
      </c>
      <c r="E905" s="3" t="s">
        <v>755</v>
      </c>
      <c r="F905" s="1" t="s">
        <v>2260</v>
      </c>
      <c r="G905" s="7">
        <v>57.32</v>
      </c>
      <c r="H905" s="7">
        <v>57.32</v>
      </c>
      <c r="I905" s="14">
        <f t="shared" si="14"/>
        <v>1</v>
      </c>
    </row>
    <row r="906" spans="1:9" ht="12.95" customHeight="1" x14ac:dyDescent="0.2">
      <c r="A906" s="4">
        <v>10497</v>
      </c>
      <c r="B906" s="3" t="s">
        <v>12</v>
      </c>
      <c r="C906" s="3" t="s">
        <v>1964</v>
      </c>
      <c r="D906" s="3" t="s">
        <v>1163</v>
      </c>
      <c r="E906" s="3" t="s">
        <v>1237</v>
      </c>
      <c r="F906" s="1" t="s">
        <v>2260</v>
      </c>
      <c r="G906" s="6">
        <v>108.22</v>
      </c>
      <c r="H906" s="6">
        <v>108.22</v>
      </c>
      <c r="I906" s="14">
        <f t="shared" si="14"/>
        <v>1</v>
      </c>
    </row>
    <row r="907" spans="1:9" ht="12.95" customHeight="1" x14ac:dyDescent="0.2">
      <c r="A907" s="4">
        <v>10498</v>
      </c>
      <c r="B907" s="3" t="s">
        <v>2259</v>
      </c>
      <c r="C907" s="3" t="s">
        <v>1117</v>
      </c>
      <c r="D907" s="3" t="s">
        <v>1163</v>
      </c>
      <c r="E907" s="3" t="s">
        <v>1501</v>
      </c>
      <c r="F907" s="1" t="s">
        <v>2260</v>
      </c>
      <c r="G907" s="6">
        <v>105</v>
      </c>
      <c r="H907" s="6">
        <v>105</v>
      </c>
      <c r="I907" s="14">
        <f t="shared" si="14"/>
        <v>1</v>
      </c>
    </row>
    <row r="908" spans="1:9" ht="12.95" customHeight="1" x14ac:dyDescent="0.2">
      <c r="A908" s="4">
        <v>10498</v>
      </c>
      <c r="B908" s="3" t="s">
        <v>2259</v>
      </c>
      <c r="C908" s="3" t="s">
        <v>556</v>
      </c>
      <c r="D908" s="3" t="s">
        <v>1163</v>
      </c>
      <c r="E908" s="3" t="s">
        <v>1185</v>
      </c>
      <c r="F908" s="1" t="s">
        <v>2260</v>
      </c>
      <c r="G908" s="7">
        <v>34.28</v>
      </c>
      <c r="H908" s="7">
        <v>34.28</v>
      </c>
      <c r="I908" s="14">
        <f t="shared" si="14"/>
        <v>1</v>
      </c>
    </row>
    <row r="909" spans="1:9" ht="18.95" customHeight="1" x14ac:dyDescent="0.2">
      <c r="A909" s="4">
        <v>10498</v>
      </c>
      <c r="B909" s="3" t="s">
        <v>2259</v>
      </c>
      <c r="C909" s="3" t="s">
        <v>183</v>
      </c>
      <c r="D909" s="3" t="s">
        <v>1163</v>
      </c>
      <c r="E909" s="3" t="s">
        <v>822</v>
      </c>
      <c r="F909" s="1" t="s">
        <v>2260</v>
      </c>
      <c r="G909" s="7">
        <v>36.230000000000004</v>
      </c>
      <c r="H909" s="7">
        <v>36.230000000000004</v>
      </c>
      <c r="I909" s="14">
        <f t="shared" si="14"/>
        <v>1</v>
      </c>
    </row>
    <row r="910" spans="1:9" ht="18.95" customHeight="1" x14ac:dyDescent="0.2">
      <c r="A910" s="4">
        <v>10498</v>
      </c>
      <c r="B910" s="3" t="s">
        <v>2259</v>
      </c>
      <c r="C910" s="3" t="s">
        <v>1903</v>
      </c>
      <c r="D910" s="3" t="s">
        <v>1163</v>
      </c>
      <c r="E910" s="3" t="s">
        <v>147</v>
      </c>
      <c r="F910" s="1" t="s">
        <v>2260</v>
      </c>
      <c r="G910" s="7">
        <v>82.88</v>
      </c>
      <c r="H910" s="7">
        <v>82.88</v>
      </c>
      <c r="I910" s="14">
        <f t="shared" si="14"/>
        <v>1</v>
      </c>
    </row>
    <row r="911" spans="1:9" ht="14.1" customHeight="1" x14ac:dyDescent="0.2">
      <c r="A911" s="4">
        <v>10498</v>
      </c>
      <c r="B911" s="3" t="s">
        <v>2259</v>
      </c>
      <c r="C911" s="3" t="s">
        <v>1964</v>
      </c>
      <c r="D911" s="3" t="s">
        <v>1163</v>
      </c>
      <c r="E911" s="3" t="s">
        <v>2160</v>
      </c>
      <c r="F911" s="1" t="s">
        <v>2260</v>
      </c>
      <c r="G911" s="6">
        <v>111.37</v>
      </c>
      <c r="H911" s="6">
        <v>111.37</v>
      </c>
      <c r="I911" s="14">
        <f t="shared" si="14"/>
        <v>1</v>
      </c>
    </row>
    <row r="912" spans="1:9" ht="14.1" customHeight="1" x14ac:dyDescent="0.2">
      <c r="A912" s="4">
        <v>10498</v>
      </c>
      <c r="B912" s="3" t="s">
        <v>2259</v>
      </c>
      <c r="C912" s="3" t="s">
        <v>1898</v>
      </c>
      <c r="D912" s="3" t="s">
        <v>1163</v>
      </c>
      <c r="E912" s="3" t="s">
        <v>463</v>
      </c>
      <c r="F912" s="1" t="s">
        <v>2260</v>
      </c>
      <c r="G912" s="6">
        <v>267.91000000000003</v>
      </c>
      <c r="H912" s="6">
        <v>267.91000000000003</v>
      </c>
      <c r="I912" s="14">
        <f t="shared" si="14"/>
        <v>1</v>
      </c>
    </row>
    <row r="913" spans="1:9" ht="12.95" customHeight="1" x14ac:dyDescent="0.2">
      <c r="A913" s="4">
        <v>10498</v>
      </c>
      <c r="B913" s="3" t="s">
        <v>2259</v>
      </c>
      <c r="C913" s="3" t="s">
        <v>1740</v>
      </c>
      <c r="D913" s="3" t="s">
        <v>1163</v>
      </c>
      <c r="E913" s="3" t="s">
        <v>1075</v>
      </c>
      <c r="F913" s="1" t="s">
        <v>2260</v>
      </c>
      <c r="G913" s="6">
        <v>105.06</v>
      </c>
      <c r="H913" s="6">
        <v>105.06</v>
      </c>
      <c r="I913" s="14">
        <f t="shared" si="14"/>
        <v>1</v>
      </c>
    </row>
    <row r="914" spans="1:9" ht="12.95" customHeight="1" x14ac:dyDescent="0.2">
      <c r="A914" s="4">
        <v>10498</v>
      </c>
      <c r="B914" s="3" t="s">
        <v>2259</v>
      </c>
      <c r="C914" s="3" t="s">
        <v>1247</v>
      </c>
      <c r="D914" s="3" t="s">
        <v>1163</v>
      </c>
      <c r="E914" s="3" t="s">
        <v>1860</v>
      </c>
      <c r="F914" s="1" t="s">
        <v>2260</v>
      </c>
      <c r="G914" s="6">
        <v>100</v>
      </c>
      <c r="H914" s="6">
        <v>100</v>
      </c>
      <c r="I914" s="14">
        <f t="shared" si="14"/>
        <v>1</v>
      </c>
    </row>
    <row r="915" spans="1:9" ht="12.95" customHeight="1" x14ac:dyDescent="0.2">
      <c r="A915" s="4">
        <v>10498</v>
      </c>
      <c r="B915" s="3" t="s">
        <v>2259</v>
      </c>
      <c r="C915" s="3" t="s">
        <v>799</v>
      </c>
      <c r="D915" s="3" t="s">
        <v>1163</v>
      </c>
      <c r="E915" s="3" t="s">
        <v>1841</v>
      </c>
      <c r="F915" s="1" t="s">
        <v>2260</v>
      </c>
      <c r="G915" s="5">
        <v>2108.6999999999998</v>
      </c>
      <c r="H915" s="5">
        <v>2108.6999999999998</v>
      </c>
      <c r="I915" s="14">
        <f t="shared" si="14"/>
        <v>1</v>
      </c>
    </row>
    <row r="916" spans="1:9" ht="12.95" customHeight="1" x14ac:dyDescent="0.2">
      <c r="A916" s="4">
        <v>10498</v>
      </c>
      <c r="B916" s="3" t="s">
        <v>2259</v>
      </c>
      <c r="C916" s="3" t="s">
        <v>1035</v>
      </c>
      <c r="D916" s="3" t="s">
        <v>1663</v>
      </c>
      <c r="E916" s="3" t="s">
        <v>550</v>
      </c>
      <c r="F916" s="1" t="s">
        <v>2221</v>
      </c>
      <c r="G916" s="5">
        <v>1675</v>
      </c>
      <c r="H916" s="5">
        <v>1675</v>
      </c>
      <c r="I916" s="14">
        <f t="shared" si="14"/>
        <v>1</v>
      </c>
    </row>
    <row r="917" spans="1:9" ht="12.95" customHeight="1" x14ac:dyDescent="0.2">
      <c r="A917" s="4">
        <v>10500</v>
      </c>
      <c r="B917" s="3" t="s">
        <v>687</v>
      </c>
      <c r="C917" s="3" t="s">
        <v>1035</v>
      </c>
      <c r="D917" s="3" t="s">
        <v>1663</v>
      </c>
      <c r="E917" s="3" t="s">
        <v>952</v>
      </c>
      <c r="F917" s="1" t="s">
        <v>2260</v>
      </c>
      <c r="G917" s="6">
        <v>455</v>
      </c>
      <c r="H917" s="6">
        <v>455</v>
      </c>
      <c r="I917" s="14">
        <f t="shared" si="14"/>
        <v>1</v>
      </c>
    </row>
    <row r="918" spans="1:9" ht="12.95" customHeight="1" x14ac:dyDescent="0.2">
      <c r="A918" s="4">
        <v>10500</v>
      </c>
      <c r="B918" s="3" t="s">
        <v>687</v>
      </c>
      <c r="C918" s="3" t="s">
        <v>556</v>
      </c>
      <c r="D918" s="3" t="s">
        <v>1163</v>
      </c>
      <c r="E918" s="3" t="s">
        <v>1684</v>
      </c>
      <c r="F918" s="1" t="s">
        <v>2260</v>
      </c>
      <c r="G918" s="7">
        <v>34.28</v>
      </c>
      <c r="H918" s="7">
        <v>34.28</v>
      </c>
      <c r="I918" s="14">
        <f t="shared" si="14"/>
        <v>1</v>
      </c>
    </row>
    <row r="919" spans="1:9" ht="12.95" customHeight="1" x14ac:dyDescent="0.2">
      <c r="A919" s="4">
        <v>10500</v>
      </c>
      <c r="B919" s="3" t="s">
        <v>687</v>
      </c>
      <c r="C919" s="3" t="s">
        <v>183</v>
      </c>
      <c r="D919" s="3" t="s">
        <v>1163</v>
      </c>
      <c r="E919" s="3" t="s">
        <v>995</v>
      </c>
      <c r="F919" s="1" t="s">
        <v>2260</v>
      </c>
      <c r="G919" s="7">
        <v>36.230000000000004</v>
      </c>
      <c r="H919" s="7">
        <v>36.230000000000004</v>
      </c>
      <c r="I919" s="14">
        <f t="shared" si="14"/>
        <v>1</v>
      </c>
    </row>
    <row r="920" spans="1:9" ht="12.95" customHeight="1" x14ac:dyDescent="0.2">
      <c r="A920" s="4">
        <v>10500</v>
      </c>
      <c r="B920" s="3" t="s">
        <v>687</v>
      </c>
      <c r="C920" s="3" t="s">
        <v>1903</v>
      </c>
      <c r="D920" s="3" t="s">
        <v>1163</v>
      </c>
      <c r="E920" s="3" t="s">
        <v>107</v>
      </c>
      <c r="F920" s="1" t="s">
        <v>2260</v>
      </c>
      <c r="G920" s="6">
        <v>107.63</v>
      </c>
      <c r="H920" s="6">
        <v>107.63</v>
      </c>
      <c r="I920" s="14">
        <f t="shared" si="14"/>
        <v>1</v>
      </c>
    </row>
    <row r="921" spans="1:9" ht="12.95" customHeight="1" x14ac:dyDescent="0.2">
      <c r="A921" s="4">
        <v>10500</v>
      </c>
      <c r="B921" s="3" t="s">
        <v>687</v>
      </c>
      <c r="C921" s="3" t="s">
        <v>2292</v>
      </c>
      <c r="D921" s="3" t="s">
        <v>1163</v>
      </c>
      <c r="E921" s="3" t="s">
        <v>830</v>
      </c>
      <c r="F921" s="1" t="s">
        <v>2260</v>
      </c>
      <c r="G921" s="6">
        <v>205</v>
      </c>
      <c r="H921" s="6">
        <v>205</v>
      </c>
      <c r="I921" s="14">
        <f t="shared" si="14"/>
        <v>1</v>
      </c>
    </row>
    <row r="922" spans="1:9" ht="12.95" customHeight="1" x14ac:dyDescent="0.2">
      <c r="A922" s="4">
        <v>10500</v>
      </c>
      <c r="B922" s="3" t="s">
        <v>687</v>
      </c>
      <c r="C922" s="3" t="s">
        <v>1964</v>
      </c>
      <c r="D922" s="3" t="s">
        <v>1163</v>
      </c>
      <c r="E922" s="3" t="s">
        <v>2233</v>
      </c>
      <c r="F922" s="1" t="s">
        <v>2260</v>
      </c>
      <c r="G922" s="6">
        <v>111.37</v>
      </c>
      <c r="H922" s="6">
        <v>111.37</v>
      </c>
      <c r="I922" s="14">
        <f t="shared" si="14"/>
        <v>1</v>
      </c>
    </row>
    <row r="923" spans="1:9" ht="12.95" customHeight="1" x14ac:dyDescent="0.2">
      <c r="A923" s="4">
        <v>10500</v>
      </c>
      <c r="B923" s="3" t="s">
        <v>687</v>
      </c>
      <c r="C923" s="3" t="s">
        <v>1251</v>
      </c>
      <c r="D923" s="3" t="s">
        <v>1163</v>
      </c>
      <c r="E923" s="3" t="s">
        <v>1433</v>
      </c>
      <c r="F923" s="1" t="s">
        <v>2260</v>
      </c>
      <c r="G923" s="7">
        <v>56.75</v>
      </c>
      <c r="H923" s="7">
        <v>56.75</v>
      </c>
      <c r="I923" s="14">
        <f t="shared" si="14"/>
        <v>1</v>
      </c>
    </row>
    <row r="924" spans="1:9" ht="12.95" customHeight="1" x14ac:dyDescent="0.2">
      <c r="A924" s="4">
        <v>10500</v>
      </c>
      <c r="B924" s="3" t="s">
        <v>687</v>
      </c>
      <c r="C924" s="3" t="s">
        <v>799</v>
      </c>
      <c r="D924" s="3" t="s">
        <v>1163</v>
      </c>
      <c r="E924" s="3" t="s">
        <v>2109</v>
      </c>
      <c r="F924" s="1" t="s">
        <v>2260</v>
      </c>
      <c r="G924" s="6">
        <v>937.65</v>
      </c>
      <c r="H924" s="6">
        <v>937.65</v>
      </c>
      <c r="I924" s="14">
        <f t="shared" si="14"/>
        <v>1</v>
      </c>
    </row>
    <row r="925" spans="1:9" ht="12.95" customHeight="1" x14ac:dyDescent="0.2">
      <c r="A925" s="4">
        <v>10501</v>
      </c>
      <c r="B925" s="3" t="s">
        <v>2190</v>
      </c>
      <c r="C925" s="3" t="s">
        <v>799</v>
      </c>
      <c r="D925" s="3" t="s">
        <v>1163</v>
      </c>
      <c r="E925" s="3" t="s">
        <v>1628</v>
      </c>
      <c r="F925" s="1" t="s">
        <v>2260</v>
      </c>
      <c r="G925" s="6">
        <v>277.3</v>
      </c>
      <c r="H925" s="6">
        <v>277.3</v>
      </c>
      <c r="I925" s="14">
        <f t="shared" si="14"/>
        <v>1</v>
      </c>
    </row>
    <row r="926" spans="1:9" ht="12.95" customHeight="1" x14ac:dyDescent="0.2">
      <c r="A926" s="4">
        <v>10502</v>
      </c>
      <c r="B926" s="3" t="s">
        <v>297</v>
      </c>
      <c r="C926" s="3" t="s">
        <v>1964</v>
      </c>
      <c r="D926" s="3" t="s">
        <v>1163</v>
      </c>
      <c r="E926" s="3" t="s">
        <v>1753</v>
      </c>
      <c r="F926" s="1" t="s">
        <v>2260</v>
      </c>
      <c r="G926" s="6">
        <v>111.37</v>
      </c>
      <c r="H926" s="6">
        <v>111.37</v>
      </c>
      <c r="I926" s="14">
        <f t="shared" si="14"/>
        <v>1</v>
      </c>
    </row>
    <row r="927" spans="1:9" ht="12.95" customHeight="1" x14ac:dyDescent="0.2">
      <c r="A927" s="4">
        <v>10502</v>
      </c>
      <c r="B927" s="3" t="s">
        <v>297</v>
      </c>
      <c r="C927" s="3" t="s">
        <v>183</v>
      </c>
      <c r="D927" s="3" t="s">
        <v>1163</v>
      </c>
      <c r="E927" s="3" t="s">
        <v>580</v>
      </c>
      <c r="F927" s="1" t="s">
        <v>2260</v>
      </c>
      <c r="G927" s="7">
        <v>34.5</v>
      </c>
      <c r="H927" s="7">
        <v>34.5</v>
      </c>
      <c r="I927" s="14">
        <f t="shared" si="14"/>
        <v>1</v>
      </c>
    </row>
    <row r="928" spans="1:9" ht="12.95" customHeight="1" x14ac:dyDescent="0.2">
      <c r="A928" s="4">
        <v>10502</v>
      </c>
      <c r="B928" s="3" t="s">
        <v>297</v>
      </c>
      <c r="C928" s="3" t="s">
        <v>1035</v>
      </c>
      <c r="D928" s="3" t="s">
        <v>1663</v>
      </c>
      <c r="E928" s="3" t="s">
        <v>532</v>
      </c>
      <c r="F928" s="1" t="s">
        <v>2260</v>
      </c>
      <c r="G928" s="6">
        <v>120</v>
      </c>
      <c r="H928" s="6">
        <v>120</v>
      </c>
      <c r="I928" s="14">
        <f t="shared" si="14"/>
        <v>1</v>
      </c>
    </row>
    <row r="929" spans="1:9" ht="12.95" customHeight="1" x14ac:dyDescent="0.2">
      <c r="A929" s="4">
        <v>10502</v>
      </c>
      <c r="B929" s="3" t="s">
        <v>297</v>
      </c>
      <c r="C929" s="3" t="s">
        <v>799</v>
      </c>
      <c r="D929" s="3" t="s">
        <v>1163</v>
      </c>
      <c r="E929" s="3" t="s">
        <v>1169</v>
      </c>
      <c r="F929" s="1" t="s">
        <v>2260</v>
      </c>
      <c r="G929" s="6">
        <v>358.3</v>
      </c>
      <c r="H929" s="6">
        <v>358.3</v>
      </c>
      <c r="I929" s="14">
        <f t="shared" si="14"/>
        <v>1</v>
      </c>
    </row>
    <row r="930" spans="1:9" ht="12.95" customHeight="1" x14ac:dyDescent="0.2">
      <c r="A930" s="4">
        <v>10503</v>
      </c>
      <c r="B930" s="3" t="s">
        <v>251</v>
      </c>
      <c r="C930" s="3" t="s">
        <v>1964</v>
      </c>
      <c r="D930" s="3" t="s">
        <v>1163</v>
      </c>
      <c r="E930" s="3" t="s">
        <v>311</v>
      </c>
      <c r="F930" s="1" t="s">
        <v>2260</v>
      </c>
      <c r="G930" s="6">
        <v>111.37</v>
      </c>
      <c r="H930" s="6">
        <v>111.37</v>
      </c>
      <c r="I930" s="14">
        <f t="shared" si="14"/>
        <v>1</v>
      </c>
    </row>
    <row r="931" spans="1:9" ht="12.95" customHeight="1" x14ac:dyDescent="0.2">
      <c r="A931" s="4">
        <v>10503</v>
      </c>
      <c r="B931" s="3" t="s">
        <v>251</v>
      </c>
      <c r="C931" s="3" t="s">
        <v>1251</v>
      </c>
      <c r="D931" s="3" t="s">
        <v>1163</v>
      </c>
      <c r="E931" s="3" t="s">
        <v>2239</v>
      </c>
      <c r="F931" s="1" t="s">
        <v>2260</v>
      </c>
      <c r="G931" s="7">
        <v>56.75</v>
      </c>
      <c r="H931" s="7">
        <v>56.75</v>
      </c>
      <c r="I931" s="14">
        <f t="shared" si="14"/>
        <v>1</v>
      </c>
    </row>
    <row r="932" spans="1:9" ht="12.95" customHeight="1" x14ac:dyDescent="0.2">
      <c r="A932" s="4">
        <v>10503</v>
      </c>
      <c r="B932" s="3" t="s">
        <v>251</v>
      </c>
      <c r="C932" s="3" t="s">
        <v>799</v>
      </c>
      <c r="D932" s="3" t="s">
        <v>1163</v>
      </c>
      <c r="E932" s="3" t="s">
        <v>2315</v>
      </c>
      <c r="F932" s="1" t="s">
        <v>2260</v>
      </c>
      <c r="G932" s="5">
        <v>1062.24</v>
      </c>
      <c r="H932" s="5">
        <v>1062.24</v>
      </c>
      <c r="I932" s="14">
        <f t="shared" si="14"/>
        <v>1</v>
      </c>
    </row>
    <row r="933" spans="1:9" ht="12.95" customHeight="1" x14ac:dyDescent="0.2">
      <c r="A933" s="4">
        <v>10503</v>
      </c>
      <c r="B933" s="3" t="s">
        <v>251</v>
      </c>
      <c r="C933" s="3" t="s">
        <v>416</v>
      </c>
      <c r="D933" s="3" t="s">
        <v>1163</v>
      </c>
      <c r="E933" s="3" t="s">
        <v>1466</v>
      </c>
      <c r="F933" s="1" t="s">
        <v>2260</v>
      </c>
      <c r="G933" s="6">
        <v>108.15</v>
      </c>
      <c r="H933" s="6">
        <v>108.15</v>
      </c>
      <c r="I933" s="14">
        <f t="shared" si="14"/>
        <v>1</v>
      </c>
    </row>
    <row r="934" spans="1:9" ht="12.95" customHeight="1" x14ac:dyDescent="0.2">
      <c r="A934" s="4">
        <v>10506</v>
      </c>
      <c r="B934" s="3" t="s">
        <v>150</v>
      </c>
      <c r="C934" s="3" t="s">
        <v>556</v>
      </c>
      <c r="D934" s="3" t="s">
        <v>1163</v>
      </c>
      <c r="E934" s="3" t="s">
        <v>2132</v>
      </c>
      <c r="F934" s="1" t="s">
        <v>2260</v>
      </c>
      <c r="G934" s="7">
        <v>35.880000000000003</v>
      </c>
      <c r="H934" s="7">
        <v>35.880000000000003</v>
      </c>
      <c r="I934" s="14">
        <f t="shared" si="14"/>
        <v>1</v>
      </c>
    </row>
    <row r="935" spans="1:9" ht="12.95" customHeight="1" x14ac:dyDescent="0.2">
      <c r="A935" s="4">
        <v>10506</v>
      </c>
      <c r="B935" s="3" t="s">
        <v>150</v>
      </c>
      <c r="C935" s="3" t="s">
        <v>183</v>
      </c>
      <c r="D935" s="3" t="s">
        <v>1163</v>
      </c>
      <c r="E935" s="3" t="s">
        <v>2209</v>
      </c>
      <c r="F935" s="1" t="s">
        <v>2260</v>
      </c>
      <c r="G935" s="7">
        <v>36.230000000000004</v>
      </c>
      <c r="H935" s="7">
        <v>36.230000000000004</v>
      </c>
      <c r="I935" s="14">
        <f t="shared" si="14"/>
        <v>1</v>
      </c>
    </row>
    <row r="936" spans="1:9" ht="12.95" customHeight="1" x14ac:dyDescent="0.2">
      <c r="A936" s="4">
        <v>10506</v>
      </c>
      <c r="B936" s="3" t="s">
        <v>150</v>
      </c>
      <c r="C936" s="3" t="s">
        <v>2292</v>
      </c>
      <c r="D936" s="3" t="s">
        <v>1163</v>
      </c>
      <c r="E936" s="3" t="s">
        <v>1070</v>
      </c>
      <c r="F936" s="1" t="s">
        <v>2260</v>
      </c>
      <c r="G936" s="6">
        <v>210.13</v>
      </c>
      <c r="H936" s="6">
        <v>210.13</v>
      </c>
      <c r="I936" s="14">
        <f t="shared" si="14"/>
        <v>1</v>
      </c>
    </row>
    <row r="937" spans="1:9" ht="12.95" customHeight="1" x14ac:dyDescent="0.2">
      <c r="A937" s="4">
        <v>10506</v>
      </c>
      <c r="B937" s="3" t="s">
        <v>150</v>
      </c>
      <c r="C937" s="3" t="s">
        <v>1964</v>
      </c>
      <c r="D937" s="3" t="s">
        <v>1163</v>
      </c>
      <c r="E937" s="3" t="s">
        <v>729</v>
      </c>
      <c r="F937" s="1" t="s">
        <v>2260</v>
      </c>
      <c r="G937" s="6">
        <v>111.37</v>
      </c>
      <c r="H937" s="6">
        <v>111.37</v>
      </c>
      <c r="I937" s="14">
        <f t="shared" si="14"/>
        <v>1</v>
      </c>
    </row>
    <row r="938" spans="1:9" ht="12.95" customHeight="1" x14ac:dyDescent="0.2">
      <c r="A938" s="4">
        <v>10506</v>
      </c>
      <c r="B938" s="3" t="s">
        <v>150</v>
      </c>
      <c r="C938" s="3" t="s">
        <v>799</v>
      </c>
      <c r="D938" s="3" t="s">
        <v>1163</v>
      </c>
      <c r="E938" s="3" t="s">
        <v>941</v>
      </c>
      <c r="F938" s="1" t="s">
        <v>2260</v>
      </c>
      <c r="G938" s="5">
        <v>1009.22</v>
      </c>
      <c r="H938" s="5">
        <v>1009.22</v>
      </c>
      <c r="I938" s="14">
        <f t="shared" si="14"/>
        <v>1</v>
      </c>
    </row>
    <row r="939" spans="1:9" ht="12.95" customHeight="1" x14ac:dyDescent="0.2">
      <c r="A939" s="4">
        <v>10506</v>
      </c>
      <c r="B939" s="3" t="s">
        <v>150</v>
      </c>
      <c r="C939" s="3" t="s">
        <v>1898</v>
      </c>
      <c r="D939" s="3" t="s">
        <v>1163</v>
      </c>
      <c r="E939" s="3" t="s">
        <v>1455</v>
      </c>
      <c r="F939" s="1" t="s">
        <v>2260</v>
      </c>
      <c r="G939" s="7">
        <v>26.27</v>
      </c>
      <c r="H939" s="7">
        <v>26.27</v>
      </c>
      <c r="I939" s="14">
        <f t="shared" si="14"/>
        <v>1</v>
      </c>
    </row>
    <row r="940" spans="1:9" ht="12.95" customHeight="1" x14ac:dyDescent="0.2">
      <c r="A940" s="4">
        <v>10506</v>
      </c>
      <c r="B940" s="3" t="s">
        <v>150</v>
      </c>
      <c r="C940" s="3" t="s">
        <v>1898</v>
      </c>
      <c r="D940" s="3" t="s">
        <v>1163</v>
      </c>
      <c r="E940" s="3" t="s">
        <v>1455</v>
      </c>
      <c r="F940" s="1" t="s">
        <v>2260</v>
      </c>
      <c r="G940" s="7">
        <v>42.03</v>
      </c>
      <c r="H940" s="7">
        <v>42.03</v>
      </c>
      <c r="I940" s="14">
        <f t="shared" si="14"/>
        <v>1</v>
      </c>
    </row>
    <row r="941" spans="1:9" ht="12.95" customHeight="1" x14ac:dyDescent="0.2">
      <c r="A941" s="4">
        <v>10506</v>
      </c>
      <c r="B941" s="3" t="s">
        <v>150</v>
      </c>
      <c r="C941" s="3" t="s">
        <v>1898</v>
      </c>
      <c r="D941" s="3" t="s">
        <v>1163</v>
      </c>
      <c r="E941" s="3" t="s">
        <v>1455</v>
      </c>
      <c r="F941" s="1" t="s">
        <v>2260</v>
      </c>
      <c r="G941" s="7">
        <v>84.05</v>
      </c>
      <c r="H941" s="7">
        <v>84.05</v>
      </c>
      <c r="I941" s="14">
        <f t="shared" si="14"/>
        <v>1</v>
      </c>
    </row>
    <row r="942" spans="1:9" ht="12.95" customHeight="1" x14ac:dyDescent="0.2">
      <c r="A942" s="4">
        <v>10506</v>
      </c>
      <c r="B942" s="3" t="s">
        <v>150</v>
      </c>
      <c r="C942" s="3" t="s">
        <v>1898</v>
      </c>
      <c r="D942" s="3" t="s">
        <v>1163</v>
      </c>
      <c r="E942" s="3" t="s">
        <v>1455</v>
      </c>
      <c r="F942" s="1" t="s">
        <v>2260</v>
      </c>
      <c r="G942" s="6">
        <v>209.49</v>
      </c>
      <c r="H942" s="6">
        <v>209.49</v>
      </c>
      <c r="I942" s="14">
        <f t="shared" si="14"/>
        <v>1</v>
      </c>
    </row>
    <row r="943" spans="1:9" ht="12.95" customHeight="1" x14ac:dyDescent="0.2">
      <c r="A943" s="4">
        <v>10506</v>
      </c>
      <c r="B943" s="3" t="s">
        <v>150</v>
      </c>
      <c r="C943" s="3" t="s">
        <v>1740</v>
      </c>
      <c r="D943" s="3" t="s">
        <v>1163</v>
      </c>
      <c r="E943" s="3" t="s">
        <v>112</v>
      </c>
      <c r="F943" s="1" t="s">
        <v>2260</v>
      </c>
      <c r="G943" s="6">
        <v>113.47</v>
      </c>
      <c r="H943" s="6">
        <v>113.47</v>
      </c>
      <c r="I943" s="14">
        <f t="shared" si="14"/>
        <v>1</v>
      </c>
    </row>
    <row r="944" spans="1:9" ht="12.95" customHeight="1" x14ac:dyDescent="0.2">
      <c r="A944" s="4">
        <v>10506</v>
      </c>
      <c r="B944" s="3" t="s">
        <v>150</v>
      </c>
      <c r="C944" s="3" t="s">
        <v>1247</v>
      </c>
      <c r="D944" s="3" t="s">
        <v>486</v>
      </c>
      <c r="E944" s="3" t="s">
        <v>877</v>
      </c>
      <c r="F944" s="1" t="s">
        <v>2260</v>
      </c>
      <c r="G944" s="6">
        <v>100</v>
      </c>
      <c r="H944" s="6">
        <v>100</v>
      </c>
      <c r="I944" s="14">
        <f t="shared" si="14"/>
        <v>1</v>
      </c>
    </row>
    <row r="945" spans="1:9" ht="12.95" customHeight="1" x14ac:dyDescent="0.2">
      <c r="A945" s="4">
        <v>10506</v>
      </c>
      <c r="B945" s="3" t="s">
        <v>150</v>
      </c>
      <c r="C945" s="3" t="s">
        <v>1035</v>
      </c>
      <c r="D945" s="3" t="s">
        <v>1663</v>
      </c>
      <c r="E945" s="3" t="s">
        <v>2185</v>
      </c>
      <c r="F945" s="1" t="s">
        <v>2260</v>
      </c>
      <c r="G945" s="6">
        <v>861.05000000000007</v>
      </c>
      <c r="H945" s="6">
        <v>861.05000000000007</v>
      </c>
      <c r="I945" s="14">
        <f t="shared" si="14"/>
        <v>1</v>
      </c>
    </row>
    <row r="946" spans="1:9" ht="12.95" customHeight="1" x14ac:dyDescent="0.2">
      <c r="A946" s="4">
        <v>10507</v>
      </c>
      <c r="B946" s="3" t="s">
        <v>2314</v>
      </c>
      <c r="C946" s="3" t="s">
        <v>1035</v>
      </c>
      <c r="D946" s="3" t="s">
        <v>1663</v>
      </c>
      <c r="E946" s="3" t="s">
        <v>2009</v>
      </c>
      <c r="F946" s="1" t="s">
        <v>2260</v>
      </c>
      <c r="G946" s="6">
        <v>251.16</v>
      </c>
      <c r="H946" s="6">
        <v>251.16</v>
      </c>
      <c r="I946" s="14">
        <f t="shared" si="14"/>
        <v>1</v>
      </c>
    </row>
    <row r="947" spans="1:9" ht="18.95" customHeight="1" x14ac:dyDescent="0.2">
      <c r="A947" s="4">
        <v>10507</v>
      </c>
      <c r="B947" s="3" t="s">
        <v>2314</v>
      </c>
      <c r="C947" s="3" t="s">
        <v>556</v>
      </c>
      <c r="D947" s="3" t="s">
        <v>1163</v>
      </c>
      <c r="E947" s="3" t="s">
        <v>1759</v>
      </c>
      <c r="F947" s="1" t="s">
        <v>2260</v>
      </c>
      <c r="G947" s="7">
        <v>32.14</v>
      </c>
      <c r="H947" s="7">
        <v>32.14</v>
      </c>
      <c r="I947" s="14">
        <f t="shared" si="14"/>
        <v>1</v>
      </c>
    </row>
    <row r="948" spans="1:9" ht="18.95" customHeight="1" x14ac:dyDescent="0.2">
      <c r="A948" s="4">
        <v>10507</v>
      </c>
      <c r="B948" s="3" t="s">
        <v>2314</v>
      </c>
      <c r="C948" s="3" t="s">
        <v>183</v>
      </c>
      <c r="D948" s="3" t="s">
        <v>1163</v>
      </c>
      <c r="E948" s="3" t="s">
        <v>2043</v>
      </c>
      <c r="F948" s="1" t="s">
        <v>2260</v>
      </c>
      <c r="G948" s="7">
        <v>36.230000000000004</v>
      </c>
      <c r="H948" s="7">
        <v>36.230000000000004</v>
      </c>
      <c r="I948" s="14">
        <f t="shared" si="14"/>
        <v>1</v>
      </c>
    </row>
    <row r="949" spans="1:9" ht="14.1" customHeight="1" x14ac:dyDescent="0.2">
      <c r="A949" s="4">
        <v>10507</v>
      </c>
      <c r="B949" s="3" t="s">
        <v>2314</v>
      </c>
      <c r="C949" s="3" t="s">
        <v>1964</v>
      </c>
      <c r="D949" s="3" t="s">
        <v>1163</v>
      </c>
      <c r="E949" s="3" t="s">
        <v>1667</v>
      </c>
      <c r="F949" s="1" t="s">
        <v>2260</v>
      </c>
      <c r="G949" s="6">
        <v>111.37</v>
      </c>
      <c r="H949" s="6">
        <v>111.37</v>
      </c>
      <c r="I949" s="14">
        <f t="shared" si="14"/>
        <v>1</v>
      </c>
    </row>
    <row r="950" spans="1:9" ht="14.1" customHeight="1" x14ac:dyDescent="0.2">
      <c r="A950" s="4">
        <v>10507</v>
      </c>
      <c r="B950" s="3" t="s">
        <v>2314</v>
      </c>
      <c r="C950" s="3" t="s">
        <v>1251</v>
      </c>
      <c r="D950" s="3" t="s">
        <v>1163</v>
      </c>
      <c r="E950" s="3" t="s">
        <v>243</v>
      </c>
      <c r="F950" s="1" t="s">
        <v>2260</v>
      </c>
      <c r="G950" s="7">
        <v>55.17</v>
      </c>
      <c r="H950" s="7">
        <v>55.17</v>
      </c>
      <c r="I950" s="14">
        <f t="shared" si="14"/>
        <v>1</v>
      </c>
    </row>
    <row r="951" spans="1:9" ht="12.95" customHeight="1" x14ac:dyDescent="0.2">
      <c r="A951" s="4">
        <v>10507</v>
      </c>
      <c r="B951" s="3" t="s">
        <v>2314</v>
      </c>
      <c r="C951" s="3" t="s">
        <v>799</v>
      </c>
      <c r="D951" s="3" t="s">
        <v>1163</v>
      </c>
      <c r="E951" s="3" t="s">
        <v>447</v>
      </c>
      <c r="F951" s="1" t="s">
        <v>2260</v>
      </c>
      <c r="G951" s="6">
        <v>352.54</v>
      </c>
      <c r="H951" s="6">
        <v>352.54</v>
      </c>
      <c r="I951" s="14">
        <f t="shared" si="14"/>
        <v>1</v>
      </c>
    </row>
    <row r="952" spans="1:9" ht="12.95" customHeight="1" x14ac:dyDescent="0.2">
      <c r="A952" s="4">
        <v>10511</v>
      </c>
      <c r="B952" s="3" t="s">
        <v>1379</v>
      </c>
      <c r="C952" s="3" t="s">
        <v>2014</v>
      </c>
      <c r="D952" s="3" t="s">
        <v>1163</v>
      </c>
      <c r="E952" s="3" t="s">
        <v>1</v>
      </c>
      <c r="F952" s="1" t="s">
        <v>2162</v>
      </c>
      <c r="G952" s="6">
        <v>153.72</v>
      </c>
      <c r="H952" s="7">
        <v>12.81</v>
      </c>
      <c r="I952" s="14">
        <f t="shared" si="14"/>
        <v>12</v>
      </c>
    </row>
    <row r="953" spans="1:9" ht="12.95" customHeight="1" x14ac:dyDescent="0.2">
      <c r="A953" s="4">
        <v>10511</v>
      </c>
      <c r="B953" s="3" t="s">
        <v>1379</v>
      </c>
      <c r="C953" s="3" t="s">
        <v>1035</v>
      </c>
      <c r="D953" s="3" t="s">
        <v>1663</v>
      </c>
      <c r="E953" s="3" t="s">
        <v>1693</v>
      </c>
      <c r="F953" s="1" t="s">
        <v>2260</v>
      </c>
      <c r="G953" s="6">
        <v>466.40000000000003</v>
      </c>
      <c r="H953" s="6">
        <v>466.40000000000003</v>
      </c>
      <c r="I953" s="14">
        <f t="shared" si="14"/>
        <v>1</v>
      </c>
    </row>
    <row r="954" spans="1:9" ht="12.95" customHeight="1" x14ac:dyDescent="0.2">
      <c r="A954" s="4">
        <v>10511</v>
      </c>
      <c r="B954" s="3" t="s">
        <v>1379</v>
      </c>
      <c r="C954" s="3" t="s">
        <v>556</v>
      </c>
      <c r="D954" s="3" t="s">
        <v>1163</v>
      </c>
      <c r="E954" s="3" t="s">
        <v>1515</v>
      </c>
      <c r="F954" s="1" t="s">
        <v>2260</v>
      </c>
      <c r="G954" s="7">
        <v>35.880000000000003</v>
      </c>
      <c r="H954" s="7">
        <v>35.880000000000003</v>
      </c>
      <c r="I954" s="14">
        <f t="shared" si="14"/>
        <v>1</v>
      </c>
    </row>
    <row r="955" spans="1:9" ht="12.95" customHeight="1" x14ac:dyDescent="0.2">
      <c r="A955" s="4">
        <v>10511</v>
      </c>
      <c r="B955" s="3" t="s">
        <v>1379</v>
      </c>
      <c r="C955" s="3" t="s">
        <v>183</v>
      </c>
      <c r="D955" s="3" t="s">
        <v>1163</v>
      </c>
      <c r="E955" s="3" t="s">
        <v>1722</v>
      </c>
      <c r="F955" s="1" t="s">
        <v>2260</v>
      </c>
      <c r="G955" s="7">
        <v>36.230000000000004</v>
      </c>
      <c r="H955" s="7">
        <v>36.230000000000004</v>
      </c>
      <c r="I955" s="14">
        <f t="shared" si="14"/>
        <v>1</v>
      </c>
    </row>
    <row r="956" spans="1:9" ht="12.95" customHeight="1" x14ac:dyDescent="0.2">
      <c r="A956" s="4">
        <v>10511</v>
      </c>
      <c r="B956" s="3" t="s">
        <v>1379</v>
      </c>
      <c r="C956" s="3" t="s">
        <v>2305</v>
      </c>
      <c r="D956" s="3" t="s">
        <v>1163</v>
      </c>
      <c r="E956" s="3" t="s">
        <v>1302</v>
      </c>
      <c r="F956" s="1" t="s">
        <v>2260</v>
      </c>
      <c r="G956" s="7">
        <v>60.03</v>
      </c>
      <c r="H956" s="7">
        <v>60.03</v>
      </c>
      <c r="I956" s="14">
        <f t="shared" si="14"/>
        <v>1</v>
      </c>
    </row>
    <row r="957" spans="1:9" ht="12.95" customHeight="1" x14ac:dyDescent="0.2">
      <c r="A957" s="4">
        <v>10511</v>
      </c>
      <c r="B957" s="3" t="s">
        <v>1379</v>
      </c>
      <c r="C957" s="3" t="s">
        <v>2292</v>
      </c>
      <c r="D957" s="3" t="s">
        <v>1163</v>
      </c>
      <c r="E957" s="3" t="s">
        <v>1953</v>
      </c>
      <c r="F957" s="1" t="s">
        <v>2260</v>
      </c>
      <c r="G957" s="6">
        <v>205</v>
      </c>
      <c r="H957" s="6">
        <v>205</v>
      </c>
      <c r="I957" s="14">
        <f t="shared" si="14"/>
        <v>1</v>
      </c>
    </row>
    <row r="958" spans="1:9" ht="12.95" customHeight="1" x14ac:dyDescent="0.2">
      <c r="A958" s="4">
        <v>10511</v>
      </c>
      <c r="B958" s="3" t="s">
        <v>1379</v>
      </c>
      <c r="C958" s="3" t="s">
        <v>1964</v>
      </c>
      <c r="D958" s="3" t="s">
        <v>1163</v>
      </c>
      <c r="E958" s="3" t="s">
        <v>740</v>
      </c>
      <c r="F958" s="1" t="s">
        <v>2260</v>
      </c>
      <c r="G958" s="6">
        <v>111.37</v>
      </c>
      <c r="H958" s="6">
        <v>111.37</v>
      </c>
      <c r="I958" s="14">
        <f t="shared" si="14"/>
        <v>1</v>
      </c>
    </row>
    <row r="959" spans="1:9" ht="12.95" customHeight="1" x14ac:dyDescent="0.2">
      <c r="A959" s="4">
        <v>10511</v>
      </c>
      <c r="B959" s="3" t="s">
        <v>1379</v>
      </c>
      <c r="C959" s="3" t="s">
        <v>799</v>
      </c>
      <c r="D959" s="3" t="s">
        <v>1163</v>
      </c>
      <c r="E959" s="3" t="s">
        <v>1786</v>
      </c>
      <c r="F959" s="1" t="s">
        <v>2260</v>
      </c>
      <c r="G959" s="6">
        <v>632.24</v>
      </c>
      <c r="H959" s="6">
        <v>632.24</v>
      </c>
      <c r="I959" s="14">
        <f t="shared" si="14"/>
        <v>1</v>
      </c>
    </row>
    <row r="960" spans="1:9" ht="12.95" customHeight="1" x14ac:dyDescent="0.2">
      <c r="A960" s="4">
        <v>10511</v>
      </c>
      <c r="B960" s="3" t="s">
        <v>1379</v>
      </c>
      <c r="C960" s="3" t="s">
        <v>1740</v>
      </c>
      <c r="D960" s="3" t="s">
        <v>1163</v>
      </c>
      <c r="E960" s="3" t="s">
        <v>1984</v>
      </c>
      <c r="F960" s="1" t="s">
        <v>2260</v>
      </c>
      <c r="G960" s="6">
        <v>113.47</v>
      </c>
      <c r="H960" s="6">
        <v>113.47</v>
      </c>
      <c r="I960" s="14">
        <f t="shared" si="14"/>
        <v>1</v>
      </c>
    </row>
    <row r="961" spans="1:9" ht="12.95" customHeight="1" x14ac:dyDescent="0.2">
      <c r="A961" s="4">
        <v>10512</v>
      </c>
      <c r="B961" s="3" t="s">
        <v>86</v>
      </c>
      <c r="C961" s="3" t="s">
        <v>556</v>
      </c>
      <c r="D961" s="3" t="s">
        <v>1163</v>
      </c>
      <c r="E961" s="3" t="s">
        <v>120</v>
      </c>
      <c r="F961" s="1" t="s">
        <v>2260</v>
      </c>
      <c r="G961" s="7">
        <v>34.28</v>
      </c>
      <c r="H961" s="7">
        <v>34.28</v>
      </c>
      <c r="I961" s="14">
        <f t="shared" si="14"/>
        <v>1</v>
      </c>
    </row>
    <row r="962" spans="1:9" ht="12.95" customHeight="1" x14ac:dyDescent="0.2">
      <c r="A962" s="4">
        <v>10512</v>
      </c>
      <c r="B962" s="3" t="s">
        <v>86</v>
      </c>
      <c r="C962" s="3" t="s">
        <v>183</v>
      </c>
      <c r="D962" s="3" t="s">
        <v>1163</v>
      </c>
      <c r="E962" s="3" t="s">
        <v>263</v>
      </c>
      <c r="F962" s="1" t="s">
        <v>2260</v>
      </c>
      <c r="G962" s="7">
        <v>36.75</v>
      </c>
      <c r="H962" s="7">
        <v>36.75</v>
      </c>
      <c r="I962" s="14">
        <f t="shared" si="14"/>
        <v>1</v>
      </c>
    </row>
    <row r="963" spans="1:9" ht="12.95" customHeight="1" x14ac:dyDescent="0.2">
      <c r="A963" s="4">
        <v>10512</v>
      </c>
      <c r="B963" s="3" t="s">
        <v>86</v>
      </c>
      <c r="C963" s="3" t="s">
        <v>1903</v>
      </c>
      <c r="D963" s="3" t="s">
        <v>1163</v>
      </c>
      <c r="E963" s="3" t="s">
        <v>2063</v>
      </c>
      <c r="F963" s="1" t="s">
        <v>2260</v>
      </c>
      <c r="G963" s="7">
        <v>52.5</v>
      </c>
      <c r="H963" s="7">
        <v>52.5</v>
      </c>
      <c r="I963" s="14">
        <f t="shared" ref="I963:I1026" si="15">G963/H963</f>
        <v>1</v>
      </c>
    </row>
    <row r="964" spans="1:9" ht="12.95" customHeight="1" x14ac:dyDescent="0.2">
      <c r="A964" s="4">
        <v>10512</v>
      </c>
      <c r="B964" s="3" t="s">
        <v>86</v>
      </c>
      <c r="C964" s="3" t="s">
        <v>2292</v>
      </c>
      <c r="D964" s="3" t="s">
        <v>1163</v>
      </c>
      <c r="E964" s="3" t="s">
        <v>1988</v>
      </c>
      <c r="F964" s="1" t="s">
        <v>2260</v>
      </c>
      <c r="G964" s="6">
        <v>210.13</v>
      </c>
      <c r="H964" s="6">
        <v>210.13</v>
      </c>
      <c r="I964" s="14">
        <f t="shared" si="15"/>
        <v>1</v>
      </c>
    </row>
    <row r="965" spans="1:9" ht="12.95" customHeight="1" x14ac:dyDescent="0.2">
      <c r="A965" s="4">
        <v>10512</v>
      </c>
      <c r="B965" s="3" t="s">
        <v>86</v>
      </c>
      <c r="C965" s="3" t="s">
        <v>1964</v>
      </c>
      <c r="D965" s="3" t="s">
        <v>1163</v>
      </c>
      <c r="E965" s="3" t="s">
        <v>1677</v>
      </c>
      <c r="F965" s="1" t="s">
        <v>2260</v>
      </c>
      <c r="G965" s="6">
        <v>102.5</v>
      </c>
      <c r="H965" s="6">
        <v>102.5</v>
      </c>
      <c r="I965" s="14">
        <f t="shared" si="15"/>
        <v>1</v>
      </c>
    </row>
    <row r="966" spans="1:9" ht="12.95" customHeight="1" x14ac:dyDescent="0.2">
      <c r="A966" s="4">
        <v>10512</v>
      </c>
      <c r="B966" s="3" t="s">
        <v>86</v>
      </c>
      <c r="C966" s="3" t="s">
        <v>799</v>
      </c>
      <c r="D966" s="3" t="s">
        <v>1163</v>
      </c>
      <c r="E966" s="3" t="s">
        <v>1315</v>
      </c>
      <c r="F966" s="1" t="s">
        <v>2260</v>
      </c>
      <c r="G966" s="6">
        <v>444.67</v>
      </c>
      <c r="H966" s="6">
        <v>444.67</v>
      </c>
      <c r="I966" s="14">
        <f t="shared" si="15"/>
        <v>1</v>
      </c>
    </row>
    <row r="967" spans="1:9" ht="12.95" customHeight="1" x14ac:dyDescent="0.2">
      <c r="A967" s="4">
        <v>10512</v>
      </c>
      <c r="B967" s="3" t="s">
        <v>86</v>
      </c>
      <c r="C967" s="3" t="s">
        <v>1898</v>
      </c>
      <c r="D967" s="3" t="s">
        <v>1163</v>
      </c>
      <c r="E967" s="3" t="s">
        <v>10</v>
      </c>
      <c r="F967" s="1" t="s">
        <v>2260</v>
      </c>
      <c r="G967" s="6">
        <v>224.86</v>
      </c>
      <c r="H967" s="6">
        <v>224.86</v>
      </c>
      <c r="I967" s="14">
        <f t="shared" si="15"/>
        <v>1</v>
      </c>
    </row>
    <row r="968" spans="1:9" ht="12.95" customHeight="1" x14ac:dyDescent="0.2">
      <c r="A968" s="4">
        <v>10512</v>
      </c>
      <c r="B968" s="3" t="s">
        <v>86</v>
      </c>
      <c r="C968" s="3" t="s">
        <v>1740</v>
      </c>
      <c r="D968" s="3" t="s">
        <v>1163</v>
      </c>
      <c r="E968" s="3" t="s">
        <v>1791</v>
      </c>
      <c r="F968" s="1" t="s">
        <v>2260</v>
      </c>
      <c r="G968" s="6">
        <v>102.5</v>
      </c>
      <c r="H968" s="6">
        <v>102.5</v>
      </c>
      <c r="I968" s="14">
        <f t="shared" si="15"/>
        <v>1</v>
      </c>
    </row>
    <row r="969" spans="1:9" ht="12.95" customHeight="1" x14ac:dyDescent="0.2">
      <c r="A969" s="4">
        <v>10512</v>
      </c>
      <c r="B969" s="3" t="s">
        <v>86</v>
      </c>
      <c r="C969" s="3" t="s">
        <v>1740</v>
      </c>
      <c r="D969" s="3" t="s">
        <v>1163</v>
      </c>
      <c r="E969" s="3" t="s">
        <v>1791</v>
      </c>
      <c r="F969" s="1" t="s">
        <v>2260</v>
      </c>
      <c r="G969" s="6">
        <v>108.22</v>
      </c>
      <c r="H969" s="6">
        <v>108.22</v>
      </c>
      <c r="I969" s="14">
        <f t="shared" si="15"/>
        <v>1</v>
      </c>
    </row>
    <row r="970" spans="1:9" ht="12.95" customHeight="1" x14ac:dyDescent="0.2">
      <c r="A970" s="4">
        <v>10512</v>
      </c>
      <c r="B970" s="3" t="s">
        <v>86</v>
      </c>
      <c r="C970" s="3" t="s">
        <v>1035</v>
      </c>
      <c r="D970" s="3" t="s">
        <v>1663</v>
      </c>
      <c r="E970" s="3" t="s">
        <v>1519</v>
      </c>
      <c r="F970" s="1" t="s">
        <v>2260</v>
      </c>
      <c r="G970" s="6">
        <v>322.88</v>
      </c>
      <c r="H970" s="6">
        <v>322.88</v>
      </c>
      <c r="I970" s="14">
        <f t="shared" si="15"/>
        <v>1</v>
      </c>
    </row>
    <row r="971" spans="1:9" ht="12.95" customHeight="1" x14ac:dyDescent="0.2">
      <c r="A971" s="4">
        <v>10513</v>
      </c>
      <c r="B971" s="3" t="s">
        <v>1495</v>
      </c>
      <c r="C971" s="3" t="s">
        <v>1898</v>
      </c>
      <c r="D971" s="3" t="s">
        <v>1163</v>
      </c>
      <c r="E971" s="3" t="s">
        <v>935</v>
      </c>
      <c r="F971" s="1" t="s">
        <v>2260</v>
      </c>
      <c r="G971" s="6">
        <v>223.86</v>
      </c>
      <c r="H971" s="6">
        <v>223.86</v>
      </c>
      <c r="I971" s="14">
        <f t="shared" si="15"/>
        <v>1</v>
      </c>
    </row>
    <row r="972" spans="1:9" ht="12.95" customHeight="1" x14ac:dyDescent="0.2">
      <c r="A972" s="4">
        <v>10513</v>
      </c>
      <c r="B972" s="3" t="s">
        <v>1495</v>
      </c>
      <c r="C972" s="3" t="s">
        <v>1247</v>
      </c>
      <c r="D972" s="3" t="s">
        <v>486</v>
      </c>
      <c r="E972" s="3" t="s">
        <v>3</v>
      </c>
      <c r="F972" s="1" t="s">
        <v>2260</v>
      </c>
      <c r="G972" s="6">
        <v>200</v>
      </c>
      <c r="H972" s="6">
        <v>200</v>
      </c>
      <c r="I972" s="14">
        <f t="shared" si="15"/>
        <v>1</v>
      </c>
    </row>
    <row r="973" spans="1:9" ht="12.95" customHeight="1" x14ac:dyDescent="0.2">
      <c r="A973" s="4">
        <v>10513</v>
      </c>
      <c r="B973" s="3" t="s">
        <v>1495</v>
      </c>
      <c r="C973" s="3" t="s">
        <v>1035</v>
      </c>
      <c r="D973" s="3" t="s">
        <v>1663</v>
      </c>
      <c r="E973" s="3" t="s">
        <v>1317</v>
      </c>
      <c r="F973" s="1" t="s">
        <v>2260</v>
      </c>
      <c r="G973" s="6">
        <v>945</v>
      </c>
      <c r="H973" s="6">
        <v>945</v>
      </c>
      <c r="I973" s="14">
        <f t="shared" si="15"/>
        <v>1</v>
      </c>
    </row>
    <row r="974" spans="1:9" ht="12.95" customHeight="1" x14ac:dyDescent="0.2">
      <c r="A974" s="4">
        <v>10513</v>
      </c>
      <c r="B974" s="3" t="s">
        <v>1495</v>
      </c>
      <c r="C974" s="3" t="s">
        <v>183</v>
      </c>
      <c r="D974" s="3" t="s">
        <v>1163</v>
      </c>
      <c r="E974" s="3" t="s">
        <v>1349</v>
      </c>
      <c r="F974" s="1" t="s">
        <v>2260</v>
      </c>
      <c r="G974" s="7">
        <v>34.61</v>
      </c>
      <c r="H974" s="7">
        <v>34.61</v>
      </c>
      <c r="I974" s="14">
        <f t="shared" si="15"/>
        <v>1</v>
      </c>
    </row>
    <row r="975" spans="1:9" ht="12.95" customHeight="1" x14ac:dyDescent="0.2">
      <c r="A975" s="4">
        <v>10513</v>
      </c>
      <c r="B975" s="3" t="s">
        <v>1495</v>
      </c>
      <c r="C975" s="3" t="s">
        <v>1964</v>
      </c>
      <c r="D975" s="3" t="s">
        <v>1163</v>
      </c>
      <c r="E975" s="3" t="s">
        <v>234</v>
      </c>
      <c r="F975" s="1" t="s">
        <v>2260</v>
      </c>
      <c r="G975" s="6">
        <v>108.22</v>
      </c>
      <c r="H975" s="6">
        <v>108.22</v>
      </c>
      <c r="I975" s="14">
        <f t="shared" si="15"/>
        <v>1</v>
      </c>
    </row>
    <row r="976" spans="1:9" ht="12.95" customHeight="1" x14ac:dyDescent="0.2">
      <c r="A976" s="4">
        <v>10513</v>
      </c>
      <c r="B976" s="3" t="s">
        <v>1495</v>
      </c>
      <c r="C976" s="3" t="s">
        <v>799</v>
      </c>
      <c r="D976" s="3" t="s">
        <v>1163</v>
      </c>
      <c r="E976" s="3" t="s">
        <v>844</v>
      </c>
      <c r="F976" s="1" t="s">
        <v>2260</v>
      </c>
      <c r="G976" s="5">
        <v>1483.39</v>
      </c>
      <c r="H976" s="5">
        <v>1483.39</v>
      </c>
      <c r="I976" s="14">
        <f t="shared" si="15"/>
        <v>1</v>
      </c>
    </row>
    <row r="977" spans="1:9" ht="12.95" customHeight="1" x14ac:dyDescent="0.2">
      <c r="A977" s="4">
        <v>10513</v>
      </c>
      <c r="B977" s="3" t="s">
        <v>1495</v>
      </c>
      <c r="C977" s="3" t="s">
        <v>1740</v>
      </c>
      <c r="D977" s="3" t="s">
        <v>1163</v>
      </c>
      <c r="E977" s="3" t="s">
        <v>1596</v>
      </c>
      <c r="F977" s="1" t="s">
        <v>2260</v>
      </c>
      <c r="G977" s="6">
        <v>102.5</v>
      </c>
      <c r="H977" s="6">
        <v>102.5</v>
      </c>
      <c r="I977" s="14">
        <f t="shared" si="15"/>
        <v>1</v>
      </c>
    </row>
    <row r="978" spans="1:9" ht="12.95" customHeight="1" x14ac:dyDescent="0.2">
      <c r="A978" s="4">
        <v>10513</v>
      </c>
      <c r="B978" s="3" t="s">
        <v>1495</v>
      </c>
      <c r="C978" s="3" t="s">
        <v>1740</v>
      </c>
      <c r="D978" s="3" t="s">
        <v>1163</v>
      </c>
      <c r="E978" s="3" t="s">
        <v>1596</v>
      </c>
      <c r="F978" s="1" t="s">
        <v>2260</v>
      </c>
      <c r="G978" s="6">
        <v>108.22</v>
      </c>
      <c r="H978" s="6">
        <v>108.22</v>
      </c>
      <c r="I978" s="14">
        <f t="shared" si="15"/>
        <v>1</v>
      </c>
    </row>
    <row r="979" spans="1:9" ht="12.95" customHeight="1" x14ac:dyDescent="0.2">
      <c r="A979" s="4">
        <v>10513</v>
      </c>
      <c r="B979" s="3" t="s">
        <v>1495</v>
      </c>
      <c r="C979" s="3" t="s">
        <v>416</v>
      </c>
      <c r="D979" s="3" t="s">
        <v>1163</v>
      </c>
      <c r="E979" s="3" t="s">
        <v>2302</v>
      </c>
      <c r="F979" s="1" t="s">
        <v>2260</v>
      </c>
      <c r="G979" s="6">
        <v>108.15</v>
      </c>
      <c r="H979" s="6">
        <v>108.15</v>
      </c>
      <c r="I979" s="14">
        <f t="shared" si="15"/>
        <v>1</v>
      </c>
    </row>
    <row r="980" spans="1:9" ht="12.95" customHeight="1" x14ac:dyDescent="0.2">
      <c r="A980" s="4">
        <v>10515</v>
      </c>
      <c r="B980" s="3" t="s">
        <v>2127</v>
      </c>
      <c r="C980" s="3" t="s">
        <v>556</v>
      </c>
      <c r="D980" s="3" t="s">
        <v>1163</v>
      </c>
      <c r="E980" s="3" t="s">
        <v>1127</v>
      </c>
      <c r="F980" s="1" t="s">
        <v>2260</v>
      </c>
      <c r="G980" s="7">
        <v>32.14</v>
      </c>
      <c r="H980" s="7">
        <v>32.14</v>
      </c>
      <c r="I980" s="14">
        <f t="shared" si="15"/>
        <v>1</v>
      </c>
    </row>
    <row r="981" spans="1:9" ht="12.95" customHeight="1" x14ac:dyDescent="0.2">
      <c r="A981" s="4">
        <v>10515</v>
      </c>
      <c r="B981" s="3" t="s">
        <v>2127</v>
      </c>
      <c r="C981" s="3" t="s">
        <v>183</v>
      </c>
      <c r="D981" s="3" t="s">
        <v>1163</v>
      </c>
      <c r="E981" s="3" t="s">
        <v>988</v>
      </c>
      <c r="F981" s="1" t="s">
        <v>2260</v>
      </c>
      <c r="G981" s="7">
        <v>23.79</v>
      </c>
      <c r="H981" s="7">
        <v>23.79</v>
      </c>
      <c r="I981" s="14">
        <f t="shared" si="15"/>
        <v>1</v>
      </c>
    </row>
    <row r="982" spans="1:9" ht="12.95" customHeight="1" x14ac:dyDescent="0.2">
      <c r="A982" s="4">
        <v>10515</v>
      </c>
      <c r="B982" s="3" t="s">
        <v>2127</v>
      </c>
      <c r="C982" s="3" t="s">
        <v>1903</v>
      </c>
      <c r="D982" s="3" t="s">
        <v>1163</v>
      </c>
      <c r="E982" s="3" t="s">
        <v>2094</v>
      </c>
      <c r="F982" s="1" t="s">
        <v>2260</v>
      </c>
      <c r="G982" s="7">
        <v>53.81</v>
      </c>
      <c r="H982" s="7">
        <v>53.81</v>
      </c>
      <c r="I982" s="14">
        <f t="shared" si="15"/>
        <v>1</v>
      </c>
    </row>
    <row r="983" spans="1:9" ht="12.95" customHeight="1" x14ac:dyDescent="0.2">
      <c r="A983" s="4">
        <v>10515</v>
      </c>
      <c r="B983" s="3" t="s">
        <v>2127</v>
      </c>
      <c r="C983" s="3" t="s">
        <v>1964</v>
      </c>
      <c r="D983" s="3" t="s">
        <v>1163</v>
      </c>
      <c r="E983" s="3" t="s">
        <v>2111</v>
      </c>
      <c r="F983" s="1" t="s">
        <v>2260</v>
      </c>
      <c r="G983" s="6">
        <v>108.22</v>
      </c>
      <c r="H983" s="6">
        <v>108.22</v>
      </c>
      <c r="I983" s="14">
        <f t="shared" si="15"/>
        <v>1</v>
      </c>
    </row>
    <row r="984" spans="1:9" ht="12.95" customHeight="1" x14ac:dyDescent="0.2">
      <c r="A984" s="4">
        <v>10515</v>
      </c>
      <c r="B984" s="3" t="s">
        <v>2127</v>
      </c>
      <c r="C984" s="3" t="s">
        <v>799</v>
      </c>
      <c r="D984" s="3" t="s">
        <v>1163</v>
      </c>
      <c r="E984" s="3" t="s">
        <v>1562</v>
      </c>
      <c r="F984" s="1" t="s">
        <v>2260</v>
      </c>
      <c r="G984" s="6">
        <v>625.9</v>
      </c>
      <c r="H984" s="6">
        <v>625.9</v>
      </c>
      <c r="I984" s="14">
        <f t="shared" si="15"/>
        <v>1</v>
      </c>
    </row>
    <row r="985" spans="1:9" ht="18.95" customHeight="1" x14ac:dyDescent="0.2">
      <c r="A985" s="4">
        <v>10515</v>
      </c>
      <c r="B985" s="3" t="s">
        <v>2127</v>
      </c>
      <c r="C985" s="3" t="s">
        <v>1740</v>
      </c>
      <c r="D985" s="3" t="s">
        <v>1163</v>
      </c>
      <c r="E985" s="3" t="s">
        <v>1230</v>
      </c>
      <c r="F985" s="1" t="s">
        <v>2260</v>
      </c>
      <c r="G985" s="6">
        <v>102.5</v>
      </c>
      <c r="H985" s="6">
        <v>102.5</v>
      </c>
      <c r="I985" s="14">
        <f t="shared" si="15"/>
        <v>1</v>
      </c>
    </row>
    <row r="986" spans="1:9" ht="18.95" customHeight="1" x14ac:dyDescent="0.2">
      <c r="A986" s="4">
        <v>10515</v>
      </c>
      <c r="B986" s="3" t="s">
        <v>116</v>
      </c>
      <c r="C986" s="3" t="s">
        <v>183</v>
      </c>
      <c r="D986" s="3" t="s">
        <v>1163</v>
      </c>
      <c r="E986" s="3" t="s">
        <v>988</v>
      </c>
      <c r="F986" s="1" t="s">
        <v>2260</v>
      </c>
      <c r="G986" s="7">
        <v>23.79</v>
      </c>
      <c r="H986" s="7">
        <v>23.79</v>
      </c>
      <c r="I986" s="14">
        <f t="shared" si="15"/>
        <v>1</v>
      </c>
    </row>
    <row r="987" spans="1:9" ht="14.1" customHeight="1" x14ac:dyDescent="0.2">
      <c r="A987" s="4">
        <v>10515</v>
      </c>
      <c r="B987" s="3" t="s">
        <v>116</v>
      </c>
      <c r="C987" s="3" t="s">
        <v>1964</v>
      </c>
      <c r="D987" s="3" t="s">
        <v>1163</v>
      </c>
      <c r="E987" s="3" t="s">
        <v>2111</v>
      </c>
      <c r="F987" s="1" t="s">
        <v>2260</v>
      </c>
      <c r="G987" s="6">
        <v>108.22</v>
      </c>
      <c r="H987" s="6">
        <v>108.22</v>
      </c>
      <c r="I987" s="14">
        <f t="shared" si="15"/>
        <v>1</v>
      </c>
    </row>
    <row r="988" spans="1:9" ht="14.1" customHeight="1" x14ac:dyDescent="0.2">
      <c r="A988" s="4">
        <v>10515</v>
      </c>
      <c r="B988" s="3" t="s">
        <v>116</v>
      </c>
      <c r="C988" s="3" t="s">
        <v>799</v>
      </c>
      <c r="D988" s="3" t="s">
        <v>1163</v>
      </c>
      <c r="E988" s="3" t="s">
        <v>1562</v>
      </c>
      <c r="F988" s="1" t="s">
        <v>2260</v>
      </c>
      <c r="G988" s="6">
        <v>630.80000000000007</v>
      </c>
      <c r="H988" s="6">
        <v>630.80000000000007</v>
      </c>
      <c r="I988" s="14">
        <f t="shared" si="15"/>
        <v>1</v>
      </c>
    </row>
    <row r="989" spans="1:9" ht="12.95" customHeight="1" x14ac:dyDescent="0.2">
      <c r="A989" s="4">
        <v>10515</v>
      </c>
      <c r="B989" s="3" t="s">
        <v>2127</v>
      </c>
      <c r="C989" s="3" t="s">
        <v>1035</v>
      </c>
      <c r="D989" s="3" t="s">
        <v>1663</v>
      </c>
      <c r="E989" s="3" t="s">
        <v>424</v>
      </c>
      <c r="F989" s="1" t="s">
        <v>2260</v>
      </c>
      <c r="G989" s="6">
        <v>369</v>
      </c>
      <c r="H989" s="6">
        <v>369</v>
      </c>
      <c r="I989" s="14">
        <f t="shared" si="15"/>
        <v>1</v>
      </c>
    </row>
    <row r="990" spans="1:9" ht="12.95" customHeight="1" x14ac:dyDescent="0.2">
      <c r="A990" s="4">
        <v>10515</v>
      </c>
      <c r="B990" s="3" t="s">
        <v>116</v>
      </c>
      <c r="C990" s="3" t="s">
        <v>2305</v>
      </c>
      <c r="D990" s="3" t="s">
        <v>1509</v>
      </c>
      <c r="E990" s="3" t="s">
        <v>1514</v>
      </c>
      <c r="F990" s="1" t="s">
        <v>2260</v>
      </c>
      <c r="G990" s="6">
        <v>100</v>
      </c>
      <c r="H990" s="6">
        <v>100</v>
      </c>
      <c r="I990" s="14">
        <f t="shared" si="15"/>
        <v>1</v>
      </c>
    </row>
    <row r="991" spans="1:9" ht="12.95" customHeight="1" x14ac:dyDescent="0.2">
      <c r="A991" s="4">
        <v>10515</v>
      </c>
      <c r="B991" s="3" t="s">
        <v>116</v>
      </c>
      <c r="C991" s="3" t="s">
        <v>1740</v>
      </c>
      <c r="D991" s="3" t="s">
        <v>1965</v>
      </c>
      <c r="E991" s="3" t="s">
        <v>1230</v>
      </c>
      <c r="F991" s="1" t="s">
        <v>2260</v>
      </c>
      <c r="G991" s="6">
        <v>100</v>
      </c>
      <c r="H991" s="6">
        <v>100</v>
      </c>
      <c r="I991" s="14">
        <f t="shared" si="15"/>
        <v>1</v>
      </c>
    </row>
    <row r="992" spans="1:9" ht="12.95" customHeight="1" x14ac:dyDescent="0.2">
      <c r="A992" s="4">
        <v>10516</v>
      </c>
      <c r="B992" s="3" t="s">
        <v>925</v>
      </c>
      <c r="C992" s="3" t="s">
        <v>1247</v>
      </c>
      <c r="D992" s="3" t="s">
        <v>347</v>
      </c>
      <c r="E992" s="3" t="s">
        <v>2037</v>
      </c>
      <c r="F992" s="1" t="s">
        <v>2260</v>
      </c>
      <c r="G992" s="7">
        <v>25</v>
      </c>
      <c r="H992" s="7">
        <v>25</v>
      </c>
      <c r="I992" s="14">
        <f t="shared" si="15"/>
        <v>1</v>
      </c>
    </row>
    <row r="993" spans="1:9" ht="12.95" customHeight="1" x14ac:dyDescent="0.2">
      <c r="A993" s="4">
        <v>10516</v>
      </c>
      <c r="B993" s="3" t="s">
        <v>925</v>
      </c>
      <c r="C993" s="3" t="s">
        <v>799</v>
      </c>
      <c r="D993" s="3" t="s">
        <v>1163</v>
      </c>
      <c r="E993" s="3" t="s">
        <v>1093</v>
      </c>
      <c r="F993" s="1" t="s">
        <v>2260</v>
      </c>
      <c r="G993" s="6">
        <v>308.10000000000002</v>
      </c>
      <c r="H993" s="6">
        <v>308.10000000000002</v>
      </c>
      <c r="I993" s="14">
        <f t="shared" si="15"/>
        <v>1</v>
      </c>
    </row>
    <row r="994" spans="1:9" ht="12.95" customHeight="1" x14ac:dyDescent="0.2">
      <c r="A994" s="4">
        <v>10516</v>
      </c>
      <c r="B994" s="3" t="s">
        <v>925</v>
      </c>
      <c r="C994" s="3" t="s">
        <v>1898</v>
      </c>
      <c r="D994" s="3" t="s">
        <v>1163</v>
      </c>
      <c r="E994" s="3" t="s">
        <v>1361</v>
      </c>
      <c r="F994" s="1" t="s">
        <v>2260</v>
      </c>
      <c r="G994" s="6">
        <v>223.86</v>
      </c>
      <c r="H994" s="6">
        <v>223.86</v>
      </c>
      <c r="I994" s="14">
        <f t="shared" si="15"/>
        <v>1</v>
      </c>
    </row>
    <row r="995" spans="1:9" ht="12.95" customHeight="1" x14ac:dyDescent="0.2">
      <c r="A995" s="4">
        <v>10516</v>
      </c>
      <c r="B995" s="3" t="s">
        <v>925</v>
      </c>
      <c r="C995" s="3" t="s">
        <v>1035</v>
      </c>
      <c r="D995" s="3" t="s">
        <v>1663</v>
      </c>
      <c r="E995" s="3" t="s">
        <v>1973</v>
      </c>
      <c r="F995" s="1" t="s">
        <v>2260</v>
      </c>
      <c r="G995" s="6">
        <v>490</v>
      </c>
      <c r="H995" s="6">
        <v>490</v>
      </c>
      <c r="I995" s="14">
        <f t="shared" si="15"/>
        <v>1</v>
      </c>
    </row>
    <row r="996" spans="1:9" ht="12.95" customHeight="1" x14ac:dyDescent="0.2">
      <c r="A996" s="4">
        <v>10516</v>
      </c>
      <c r="B996" s="3" t="s">
        <v>925</v>
      </c>
      <c r="C996" s="3" t="s">
        <v>183</v>
      </c>
      <c r="D996" s="3" t="s">
        <v>1163</v>
      </c>
      <c r="E996" s="3" t="s">
        <v>780</v>
      </c>
      <c r="F996" s="1" t="s">
        <v>2260</v>
      </c>
      <c r="G996" s="7">
        <v>36.75</v>
      </c>
      <c r="H996" s="7">
        <v>36.75</v>
      </c>
      <c r="I996" s="14">
        <f t="shared" si="15"/>
        <v>1</v>
      </c>
    </row>
    <row r="997" spans="1:9" ht="12.95" customHeight="1" x14ac:dyDescent="0.2">
      <c r="A997" s="4">
        <v>10516</v>
      </c>
      <c r="B997" s="3" t="s">
        <v>925</v>
      </c>
      <c r="C997" s="3" t="s">
        <v>2305</v>
      </c>
      <c r="D997" s="3" t="s">
        <v>1163</v>
      </c>
      <c r="E997" s="3" t="s">
        <v>365</v>
      </c>
      <c r="F997" s="1" t="s">
        <v>2260</v>
      </c>
      <c r="G997" s="7">
        <v>57.32</v>
      </c>
      <c r="H997" s="7">
        <v>57.32</v>
      </c>
      <c r="I997" s="14">
        <f t="shared" si="15"/>
        <v>1</v>
      </c>
    </row>
    <row r="998" spans="1:9" ht="12.95" customHeight="1" x14ac:dyDescent="0.2">
      <c r="A998" s="4">
        <v>10516</v>
      </c>
      <c r="B998" s="3" t="s">
        <v>925</v>
      </c>
      <c r="C998" s="3" t="s">
        <v>1964</v>
      </c>
      <c r="D998" s="3" t="s">
        <v>1163</v>
      </c>
      <c r="E998" s="3" t="s">
        <v>653</v>
      </c>
      <c r="F998" s="1" t="s">
        <v>2260</v>
      </c>
      <c r="G998" s="6">
        <v>111.37</v>
      </c>
      <c r="H998" s="6">
        <v>111.37</v>
      </c>
      <c r="I998" s="14">
        <f t="shared" si="15"/>
        <v>1</v>
      </c>
    </row>
    <row r="999" spans="1:9" ht="12.95" customHeight="1" x14ac:dyDescent="0.2">
      <c r="A999" s="4">
        <v>10516</v>
      </c>
      <c r="B999" s="3" t="s">
        <v>925</v>
      </c>
      <c r="C999" s="3" t="s">
        <v>799</v>
      </c>
      <c r="D999" s="3" t="s">
        <v>1163</v>
      </c>
      <c r="E999" s="3" t="s">
        <v>1093</v>
      </c>
      <c r="F999" s="1" t="s">
        <v>2260</v>
      </c>
      <c r="G999" s="6">
        <v>584</v>
      </c>
      <c r="H999" s="6">
        <v>584</v>
      </c>
      <c r="I999" s="14">
        <f t="shared" si="15"/>
        <v>1</v>
      </c>
    </row>
    <row r="1000" spans="1:9" ht="12.95" customHeight="1" x14ac:dyDescent="0.2">
      <c r="A1000" s="4">
        <v>10516</v>
      </c>
      <c r="B1000" s="3" t="s">
        <v>925</v>
      </c>
      <c r="C1000" s="3" t="s">
        <v>1740</v>
      </c>
      <c r="D1000" s="3" t="s">
        <v>1163</v>
      </c>
      <c r="E1000" s="3" t="s">
        <v>1040</v>
      </c>
      <c r="F1000" s="1" t="s">
        <v>2260</v>
      </c>
      <c r="G1000" s="6">
        <v>113.47</v>
      </c>
      <c r="H1000" s="6">
        <v>113.47</v>
      </c>
      <c r="I1000" s="14">
        <f t="shared" si="15"/>
        <v>1</v>
      </c>
    </row>
    <row r="1001" spans="1:9" ht="12.95" customHeight="1" x14ac:dyDescent="0.2">
      <c r="A1001" s="4">
        <v>10517</v>
      </c>
      <c r="B1001" s="3" t="s">
        <v>2225</v>
      </c>
      <c r="C1001" s="3" t="s">
        <v>799</v>
      </c>
      <c r="D1001" s="3" t="s">
        <v>1163</v>
      </c>
      <c r="E1001" s="3" t="s">
        <v>600</v>
      </c>
      <c r="F1001" s="1" t="s">
        <v>2260</v>
      </c>
      <c r="G1001" s="6">
        <v>277.3</v>
      </c>
      <c r="H1001" s="6">
        <v>277.3</v>
      </c>
      <c r="I1001" s="14">
        <f t="shared" si="15"/>
        <v>1</v>
      </c>
    </row>
    <row r="1002" spans="1:9" ht="12.95" customHeight="1" x14ac:dyDescent="0.2">
      <c r="A1002" s="4">
        <v>10519</v>
      </c>
      <c r="B1002" s="3" t="s">
        <v>1050</v>
      </c>
      <c r="C1002" s="3" t="s">
        <v>73</v>
      </c>
      <c r="D1002" s="3" t="s">
        <v>1163</v>
      </c>
      <c r="E1002" s="3" t="s">
        <v>1060</v>
      </c>
      <c r="F1002" s="1" t="s">
        <v>1945</v>
      </c>
      <c r="G1002" s="6">
        <v>300</v>
      </c>
      <c r="H1002" s="7">
        <v>25</v>
      </c>
      <c r="I1002" s="14">
        <f t="shared" si="15"/>
        <v>12</v>
      </c>
    </row>
    <row r="1003" spans="1:9" ht="12.95" customHeight="1" x14ac:dyDescent="0.2">
      <c r="A1003" s="4">
        <v>10519</v>
      </c>
      <c r="B1003" s="3" t="s">
        <v>1050</v>
      </c>
      <c r="C1003" s="3" t="s">
        <v>1887</v>
      </c>
      <c r="D1003" s="3" t="s">
        <v>1163</v>
      </c>
      <c r="E1003" s="3" t="s">
        <v>1085</v>
      </c>
      <c r="F1003" s="1" t="s">
        <v>2260</v>
      </c>
      <c r="G1003" s="7">
        <v>52.79</v>
      </c>
      <c r="H1003" s="7">
        <v>52.79</v>
      </c>
      <c r="I1003" s="14">
        <f t="shared" si="15"/>
        <v>1</v>
      </c>
    </row>
    <row r="1004" spans="1:9" ht="12.95" customHeight="1" x14ac:dyDescent="0.2">
      <c r="A1004" s="4">
        <v>10519</v>
      </c>
      <c r="B1004" s="3" t="s">
        <v>1050</v>
      </c>
      <c r="C1004" s="3" t="s">
        <v>183</v>
      </c>
      <c r="D1004" s="3" t="s">
        <v>1163</v>
      </c>
      <c r="E1004" s="3" t="s">
        <v>1330</v>
      </c>
      <c r="F1004" s="1" t="s">
        <v>2260</v>
      </c>
      <c r="G1004" s="7">
        <v>36.230000000000004</v>
      </c>
      <c r="H1004" s="7">
        <v>36.230000000000004</v>
      </c>
      <c r="I1004" s="14">
        <f t="shared" si="15"/>
        <v>1</v>
      </c>
    </row>
    <row r="1005" spans="1:9" ht="12.95" customHeight="1" x14ac:dyDescent="0.2">
      <c r="A1005" s="4">
        <v>10519</v>
      </c>
      <c r="B1005" s="3" t="s">
        <v>1050</v>
      </c>
      <c r="C1005" s="3" t="s">
        <v>1964</v>
      </c>
      <c r="D1005" s="3" t="s">
        <v>1163</v>
      </c>
      <c r="E1005" s="3" t="s">
        <v>1088</v>
      </c>
      <c r="F1005" s="1" t="s">
        <v>2260</v>
      </c>
      <c r="G1005" s="6">
        <v>111.37</v>
      </c>
      <c r="H1005" s="6">
        <v>111.37</v>
      </c>
      <c r="I1005" s="14">
        <f t="shared" si="15"/>
        <v>1</v>
      </c>
    </row>
    <row r="1006" spans="1:9" ht="12.95" customHeight="1" x14ac:dyDescent="0.2">
      <c r="A1006" s="4">
        <v>10519</v>
      </c>
      <c r="B1006" s="3" t="s">
        <v>1050</v>
      </c>
      <c r="C1006" s="3" t="s">
        <v>1898</v>
      </c>
      <c r="D1006" s="3" t="s">
        <v>1163</v>
      </c>
      <c r="E1006" s="3" t="s">
        <v>1784</v>
      </c>
      <c r="F1006" s="1" t="s">
        <v>2260</v>
      </c>
      <c r="G1006" s="7">
        <v>15.76</v>
      </c>
      <c r="H1006" s="7">
        <v>15.76</v>
      </c>
      <c r="I1006" s="14">
        <f t="shared" si="15"/>
        <v>1</v>
      </c>
    </row>
    <row r="1007" spans="1:9" ht="12.95" customHeight="1" x14ac:dyDescent="0.2">
      <c r="A1007" s="4">
        <v>10519</v>
      </c>
      <c r="B1007" s="3" t="s">
        <v>1050</v>
      </c>
      <c r="C1007" s="3" t="s">
        <v>1898</v>
      </c>
      <c r="D1007" s="3" t="s">
        <v>1163</v>
      </c>
      <c r="E1007" s="3" t="s">
        <v>1784</v>
      </c>
      <c r="F1007" s="1" t="s">
        <v>2260</v>
      </c>
      <c r="G1007" s="7">
        <v>26.27</v>
      </c>
      <c r="H1007" s="7">
        <v>26.27</v>
      </c>
      <c r="I1007" s="14">
        <f t="shared" si="15"/>
        <v>1</v>
      </c>
    </row>
    <row r="1008" spans="1:9" ht="12.95" customHeight="1" x14ac:dyDescent="0.2">
      <c r="A1008" s="4">
        <v>10519</v>
      </c>
      <c r="B1008" s="3" t="s">
        <v>1050</v>
      </c>
      <c r="C1008" s="3" t="s">
        <v>1898</v>
      </c>
      <c r="D1008" s="3" t="s">
        <v>1163</v>
      </c>
      <c r="E1008" s="3" t="s">
        <v>1784</v>
      </c>
      <c r="F1008" s="1" t="s">
        <v>2260</v>
      </c>
      <c r="G1008" s="6">
        <v>183.86</v>
      </c>
      <c r="H1008" s="6">
        <v>183.86</v>
      </c>
      <c r="I1008" s="14">
        <f t="shared" si="15"/>
        <v>1</v>
      </c>
    </row>
    <row r="1009" spans="1:9" ht="12.95" customHeight="1" x14ac:dyDescent="0.2">
      <c r="A1009" s="4">
        <v>10519</v>
      </c>
      <c r="B1009" s="3" t="s">
        <v>1050</v>
      </c>
      <c r="C1009" s="3" t="s">
        <v>1740</v>
      </c>
      <c r="D1009" s="3" t="s">
        <v>1163</v>
      </c>
      <c r="E1009" s="3" t="s">
        <v>456</v>
      </c>
      <c r="F1009" s="1" t="s">
        <v>2260</v>
      </c>
      <c r="G1009" s="6">
        <v>113.47</v>
      </c>
      <c r="H1009" s="6">
        <v>113.47</v>
      </c>
      <c r="I1009" s="14">
        <f t="shared" si="15"/>
        <v>1</v>
      </c>
    </row>
    <row r="1010" spans="1:9" ht="12.95" customHeight="1" x14ac:dyDescent="0.2">
      <c r="A1010" s="4">
        <v>10519</v>
      </c>
      <c r="B1010" s="3" t="s">
        <v>1050</v>
      </c>
      <c r="C1010" s="3" t="s">
        <v>799</v>
      </c>
      <c r="D1010" s="3" t="s">
        <v>1196</v>
      </c>
      <c r="E1010" s="3" t="s">
        <v>1348</v>
      </c>
      <c r="F1010" s="1" t="s">
        <v>2260</v>
      </c>
      <c r="G1010" s="5">
        <v>1233.47</v>
      </c>
      <c r="H1010" s="5">
        <v>1233.47</v>
      </c>
      <c r="I1010" s="14">
        <f t="shared" si="15"/>
        <v>1</v>
      </c>
    </row>
    <row r="1011" spans="1:9" ht="12.95" customHeight="1" x14ac:dyDescent="0.2">
      <c r="A1011" s="4">
        <v>10519</v>
      </c>
      <c r="B1011" s="3" t="s">
        <v>1050</v>
      </c>
      <c r="C1011" s="3" t="s">
        <v>1035</v>
      </c>
      <c r="D1011" s="3" t="s">
        <v>1163</v>
      </c>
      <c r="E1011" s="3" t="s">
        <v>177</v>
      </c>
      <c r="F1011" s="1" t="s">
        <v>2221</v>
      </c>
      <c r="G1011" s="5">
        <v>1230</v>
      </c>
      <c r="H1011" s="5">
        <v>1230</v>
      </c>
      <c r="I1011" s="14">
        <f t="shared" si="15"/>
        <v>1</v>
      </c>
    </row>
    <row r="1012" spans="1:9" ht="12.95" customHeight="1" x14ac:dyDescent="0.2">
      <c r="A1012" s="4">
        <v>10519</v>
      </c>
      <c r="B1012" s="3" t="s">
        <v>1050</v>
      </c>
      <c r="C1012" s="3" t="s">
        <v>416</v>
      </c>
      <c r="D1012" s="3" t="s">
        <v>1163</v>
      </c>
      <c r="E1012" s="3" t="s">
        <v>1896</v>
      </c>
      <c r="F1012" s="1" t="s">
        <v>2260</v>
      </c>
      <c r="G1012" s="6">
        <v>100</v>
      </c>
      <c r="H1012" s="6">
        <v>100</v>
      </c>
      <c r="I1012" s="14">
        <f t="shared" si="15"/>
        <v>1</v>
      </c>
    </row>
    <row r="1013" spans="1:9" ht="12.95" customHeight="1" x14ac:dyDescent="0.2">
      <c r="A1013" s="4">
        <v>10519</v>
      </c>
      <c r="B1013" s="3" t="s">
        <v>1050</v>
      </c>
      <c r="C1013" s="3" t="s">
        <v>1247</v>
      </c>
      <c r="D1013" s="3" t="s">
        <v>1163</v>
      </c>
      <c r="E1013" s="3" t="s">
        <v>1249</v>
      </c>
      <c r="F1013" s="1" t="s">
        <v>2260</v>
      </c>
      <c r="G1013" s="6">
        <v>100</v>
      </c>
      <c r="H1013" s="6">
        <v>100</v>
      </c>
      <c r="I1013" s="14">
        <f t="shared" si="15"/>
        <v>1</v>
      </c>
    </row>
    <row r="1014" spans="1:9" ht="12.95" customHeight="1" x14ac:dyDescent="0.2">
      <c r="A1014" s="4">
        <v>10519</v>
      </c>
      <c r="B1014" s="3" t="s">
        <v>1050</v>
      </c>
      <c r="C1014" s="3" t="s">
        <v>1117</v>
      </c>
      <c r="D1014" s="3" t="s">
        <v>1163</v>
      </c>
      <c r="E1014" s="3" t="s">
        <v>302</v>
      </c>
      <c r="F1014" s="1" t="s">
        <v>2260</v>
      </c>
      <c r="G1014" s="6">
        <v>100</v>
      </c>
      <c r="H1014" s="6">
        <v>100</v>
      </c>
      <c r="I1014" s="14">
        <f t="shared" si="15"/>
        <v>1</v>
      </c>
    </row>
    <row r="1015" spans="1:9" ht="12.95" customHeight="1" x14ac:dyDescent="0.2">
      <c r="A1015" s="4">
        <v>10521</v>
      </c>
      <c r="B1015" s="3" t="s">
        <v>166</v>
      </c>
      <c r="C1015" s="3" t="s">
        <v>73</v>
      </c>
      <c r="D1015" s="3" t="s">
        <v>1163</v>
      </c>
      <c r="E1015" s="3" t="s">
        <v>1097</v>
      </c>
      <c r="F1015" s="1" t="s">
        <v>2221</v>
      </c>
      <c r="G1015" s="6">
        <v>420</v>
      </c>
      <c r="H1015" s="7">
        <v>35</v>
      </c>
      <c r="I1015" s="14">
        <f t="shared" si="15"/>
        <v>12</v>
      </c>
    </row>
    <row r="1016" spans="1:9" ht="12.95" customHeight="1" x14ac:dyDescent="0.2">
      <c r="A1016" s="4">
        <v>10521</v>
      </c>
      <c r="B1016" s="3" t="s">
        <v>166</v>
      </c>
      <c r="C1016" s="3" t="s">
        <v>799</v>
      </c>
      <c r="D1016" s="3" t="s">
        <v>1163</v>
      </c>
      <c r="E1016" s="3" t="s">
        <v>260</v>
      </c>
      <c r="F1016" s="1" t="s">
        <v>2260</v>
      </c>
      <c r="G1016" s="6">
        <v>277.3</v>
      </c>
      <c r="H1016" s="6">
        <v>277.3</v>
      </c>
      <c r="I1016" s="14">
        <f t="shared" si="15"/>
        <v>1</v>
      </c>
    </row>
    <row r="1017" spans="1:9" ht="12.95" customHeight="1" x14ac:dyDescent="0.2">
      <c r="A1017" s="4">
        <v>10522</v>
      </c>
      <c r="B1017" s="3" t="s">
        <v>1959</v>
      </c>
      <c r="C1017" s="3" t="s">
        <v>183</v>
      </c>
      <c r="D1017" s="3" t="s">
        <v>1163</v>
      </c>
      <c r="E1017" s="3" t="s">
        <v>476</v>
      </c>
      <c r="F1017" s="1" t="s">
        <v>2260</v>
      </c>
      <c r="G1017" s="7">
        <v>36.230000000000004</v>
      </c>
      <c r="H1017" s="7">
        <v>36.230000000000004</v>
      </c>
      <c r="I1017" s="14">
        <f t="shared" si="15"/>
        <v>1</v>
      </c>
    </row>
    <row r="1018" spans="1:9" ht="12.95" customHeight="1" x14ac:dyDescent="0.2">
      <c r="A1018" s="4">
        <v>10522</v>
      </c>
      <c r="B1018" s="3" t="s">
        <v>1959</v>
      </c>
      <c r="C1018" s="3" t="s">
        <v>799</v>
      </c>
      <c r="D1018" s="3" t="s">
        <v>1163</v>
      </c>
      <c r="E1018" s="3" t="s">
        <v>1485</v>
      </c>
      <c r="F1018" s="1" t="s">
        <v>2260</v>
      </c>
      <c r="G1018" s="6">
        <v>608.38</v>
      </c>
      <c r="H1018" s="6">
        <v>608.38</v>
      </c>
      <c r="I1018" s="14">
        <f t="shared" si="15"/>
        <v>1</v>
      </c>
    </row>
    <row r="1019" spans="1:9" ht="12.95" customHeight="1" x14ac:dyDescent="0.2">
      <c r="A1019" s="4">
        <v>10522</v>
      </c>
      <c r="B1019" s="3" t="s">
        <v>1959</v>
      </c>
      <c r="C1019" s="3" t="s">
        <v>416</v>
      </c>
      <c r="D1019" s="3" t="s">
        <v>1163</v>
      </c>
      <c r="E1019" s="3" t="s">
        <v>2163</v>
      </c>
      <c r="F1019" s="1" t="s">
        <v>2260</v>
      </c>
      <c r="G1019" s="6">
        <v>108.15</v>
      </c>
      <c r="H1019" s="6">
        <v>108.15</v>
      </c>
      <c r="I1019" s="14">
        <f t="shared" si="15"/>
        <v>1</v>
      </c>
    </row>
    <row r="1020" spans="1:9" ht="12.95" customHeight="1" x14ac:dyDescent="0.2">
      <c r="A1020" s="4">
        <v>10523</v>
      </c>
      <c r="B1020" s="3" t="s">
        <v>1951</v>
      </c>
      <c r="C1020" s="3" t="s">
        <v>183</v>
      </c>
      <c r="D1020" s="3" t="s">
        <v>1163</v>
      </c>
      <c r="E1020" s="3" t="s">
        <v>1551</v>
      </c>
      <c r="F1020" s="1" t="s">
        <v>2260</v>
      </c>
      <c r="G1020" s="7">
        <v>36.75</v>
      </c>
      <c r="H1020" s="7">
        <v>36.75</v>
      </c>
      <c r="I1020" s="14">
        <f t="shared" si="15"/>
        <v>1</v>
      </c>
    </row>
    <row r="1021" spans="1:9" ht="12.95" customHeight="1" x14ac:dyDescent="0.2">
      <c r="A1021" s="4">
        <v>10523</v>
      </c>
      <c r="B1021" s="3" t="s">
        <v>1951</v>
      </c>
      <c r="C1021" s="3" t="s">
        <v>1964</v>
      </c>
      <c r="D1021" s="3" t="s">
        <v>1163</v>
      </c>
      <c r="E1021" s="3" t="s">
        <v>1840</v>
      </c>
      <c r="F1021" s="1" t="s">
        <v>2260</v>
      </c>
      <c r="G1021" s="6">
        <v>108.65</v>
      </c>
      <c r="H1021" s="6">
        <v>108.65</v>
      </c>
      <c r="I1021" s="14">
        <f t="shared" si="15"/>
        <v>1</v>
      </c>
    </row>
    <row r="1022" spans="1:9" ht="12.95" customHeight="1" x14ac:dyDescent="0.2">
      <c r="A1022" s="4">
        <v>10523</v>
      </c>
      <c r="B1022" s="3" t="s">
        <v>1951</v>
      </c>
      <c r="C1022" s="3" t="s">
        <v>1035</v>
      </c>
      <c r="D1022" s="3" t="s">
        <v>1663</v>
      </c>
      <c r="E1022" s="3" t="s">
        <v>1548</v>
      </c>
      <c r="F1022" s="1" t="s">
        <v>2260</v>
      </c>
      <c r="G1022" s="6">
        <v>153.75</v>
      </c>
      <c r="H1022" s="6">
        <v>153.75</v>
      </c>
      <c r="I1022" s="14">
        <f t="shared" si="15"/>
        <v>1</v>
      </c>
    </row>
    <row r="1023" spans="1:9" ht="18.95" customHeight="1" x14ac:dyDescent="0.2">
      <c r="A1023" s="4">
        <v>10523</v>
      </c>
      <c r="B1023" s="3" t="s">
        <v>1951</v>
      </c>
      <c r="C1023" s="3" t="s">
        <v>799</v>
      </c>
      <c r="D1023" s="3" t="s">
        <v>1163</v>
      </c>
      <c r="E1023" s="3" t="s">
        <v>1008</v>
      </c>
      <c r="F1023" s="1" t="s">
        <v>2260</v>
      </c>
      <c r="G1023" s="6">
        <v>270.54000000000002</v>
      </c>
      <c r="H1023" s="6">
        <v>270.54000000000002</v>
      </c>
      <c r="I1023" s="14">
        <f t="shared" si="15"/>
        <v>1</v>
      </c>
    </row>
    <row r="1024" spans="1:9" ht="18.95" customHeight="1" x14ac:dyDescent="0.2">
      <c r="A1024" s="4">
        <v>10523</v>
      </c>
      <c r="B1024" s="3" t="s">
        <v>1951</v>
      </c>
      <c r="C1024" s="3" t="s">
        <v>1740</v>
      </c>
      <c r="D1024" s="3" t="s">
        <v>1163</v>
      </c>
      <c r="E1024" s="3" t="s">
        <v>1831</v>
      </c>
      <c r="F1024" s="1" t="s">
        <v>2260</v>
      </c>
      <c r="G1024" s="6">
        <v>110.7</v>
      </c>
      <c r="H1024" s="6">
        <v>110.7</v>
      </c>
      <c r="I1024" s="14">
        <f t="shared" si="15"/>
        <v>1</v>
      </c>
    </row>
    <row r="1025" spans="1:9" ht="14.1" customHeight="1" x14ac:dyDescent="0.2">
      <c r="A1025" s="4">
        <v>10523</v>
      </c>
      <c r="B1025" s="3" t="s">
        <v>1951</v>
      </c>
      <c r="C1025" s="3" t="s">
        <v>416</v>
      </c>
      <c r="D1025" s="3" t="s">
        <v>1163</v>
      </c>
      <c r="E1025" s="3" t="s">
        <v>861</v>
      </c>
      <c r="F1025" s="1" t="s">
        <v>2260</v>
      </c>
      <c r="G1025" s="6">
        <v>105</v>
      </c>
      <c r="H1025" s="6">
        <v>105</v>
      </c>
      <c r="I1025" s="14">
        <f t="shared" si="15"/>
        <v>1</v>
      </c>
    </row>
    <row r="1026" spans="1:9" ht="14.1" customHeight="1" x14ac:dyDescent="0.2">
      <c r="A1026" s="4">
        <v>10524</v>
      </c>
      <c r="B1026" s="3" t="s">
        <v>1010</v>
      </c>
      <c r="C1026" s="3" t="s">
        <v>556</v>
      </c>
      <c r="D1026" s="3" t="s">
        <v>1163</v>
      </c>
      <c r="E1026" s="3" t="s">
        <v>1731</v>
      </c>
      <c r="F1026" s="1" t="s">
        <v>2260</v>
      </c>
      <c r="G1026" s="7">
        <v>41.51</v>
      </c>
      <c r="H1026" s="7">
        <v>41.51</v>
      </c>
      <c r="I1026" s="14">
        <f t="shared" si="15"/>
        <v>1</v>
      </c>
    </row>
    <row r="1027" spans="1:9" ht="12.95" customHeight="1" x14ac:dyDescent="0.2">
      <c r="A1027" s="4">
        <v>10524</v>
      </c>
      <c r="B1027" s="3" t="s">
        <v>1010</v>
      </c>
      <c r="C1027" s="3" t="s">
        <v>183</v>
      </c>
      <c r="D1027" s="3" t="s">
        <v>1163</v>
      </c>
      <c r="E1027" s="3" t="s">
        <v>1414</v>
      </c>
      <c r="F1027" s="1" t="s">
        <v>2260</v>
      </c>
      <c r="G1027" s="7">
        <v>41.910000000000004</v>
      </c>
      <c r="H1027" s="7">
        <v>41.910000000000004</v>
      </c>
      <c r="I1027" s="14">
        <f t="shared" ref="I1027:I1090" si="16">G1027/H1027</f>
        <v>1</v>
      </c>
    </row>
    <row r="1028" spans="1:9" ht="12.95" customHeight="1" x14ac:dyDescent="0.2">
      <c r="A1028" s="4">
        <v>10524</v>
      </c>
      <c r="B1028" s="3" t="s">
        <v>1010</v>
      </c>
      <c r="C1028" s="3" t="s">
        <v>1964</v>
      </c>
      <c r="D1028" s="3" t="s">
        <v>1163</v>
      </c>
      <c r="E1028" s="3" t="s">
        <v>394</v>
      </c>
      <c r="F1028" s="1" t="s">
        <v>2260</v>
      </c>
      <c r="G1028" s="6">
        <v>111.37</v>
      </c>
      <c r="H1028" s="6">
        <v>111.37</v>
      </c>
      <c r="I1028" s="14">
        <f t="shared" si="16"/>
        <v>1</v>
      </c>
    </row>
    <row r="1029" spans="1:9" ht="12.95" customHeight="1" x14ac:dyDescent="0.2">
      <c r="A1029" s="4">
        <v>10524</v>
      </c>
      <c r="B1029" s="3" t="s">
        <v>1010</v>
      </c>
      <c r="C1029" s="3" t="s">
        <v>1251</v>
      </c>
      <c r="D1029" s="3" t="s">
        <v>1163</v>
      </c>
      <c r="E1029" s="3" t="s">
        <v>2245</v>
      </c>
      <c r="F1029" s="1" t="s">
        <v>2260</v>
      </c>
      <c r="G1029" s="7">
        <v>56.75</v>
      </c>
      <c r="H1029" s="7">
        <v>56.75</v>
      </c>
      <c r="I1029" s="14">
        <f t="shared" si="16"/>
        <v>1</v>
      </c>
    </row>
    <row r="1030" spans="1:9" ht="12.95" customHeight="1" x14ac:dyDescent="0.2">
      <c r="A1030" s="4">
        <v>10524</v>
      </c>
      <c r="B1030" s="3" t="s">
        <v>1010</v>
      </c>
      <c r="C1030" s="3" t="s">
        <v>799</v>
      </c>
      <c r="D1030" s="3" t="s">
        <v>1163</v>
      </c>
      <c r="E1030" s="3" t="s">
        <v>494</v>
      </c>
      <c r="F1030" s="1" t="s">
        <v>2260</v>
      </c>
      <c r="G1030" s="6">
        <v>138.65</v>
      </c>
      <c r="H1030" s="6">
        <v>138.65</v>
      </c>
      <c r="I1030" s="14">
        <f t="shared" si="16"/>
        <v>1</v>
      </c>
    </row>
    <row r="1031" spans="1:9" ht="12.95" customHeight="1" x14ac:dyDescent="0.2">
      <c r="A1031" s="4">
        <v>10524</v>
      </c>
      <c r="B1031" s="3" t="s">
        <v>1010</v>
      </c>
      <c r="C1031" s="3" t="s">
        <v>799</v>
      </c>
      <c r="D1031" s="3" t="s">
        <v>1163</v>
      </c>
      <c r="E1031" s="3" t="s">
        <v>494</v>
      </c>
      <c r="F1031" s="1" t="s">
        <v>2260</v>
      </c>
      <c r="G1031" s="5">
        <v>1752.81</v>
      </c>
      <c r="H1031" s="5">
        <v>1752.81</v>
      </c>
      <c r="I1031" s="14">
        <f t="shared" si="16"/>
        <v>1</v>
      </c>
    </row>
    <row r="1032" spans="1:9" ht="12.95" customHeight="1" x14ac:dyDescent="0.2">
      <c r="A1032" s="4">
        <v>10524</v>
      </c>
      <c r="B1032" s="3" t="s">
        <v>1010</v>
      </c>
      <c r="C1032" s="3" t="s">
        <v>1898</v>
      </c>
      <c r="D1032" s="3" t="s">
        <v>1163</v>
      </c>
      <c r="E1032" s="3" t="s">
        <v>1087</v>
      </c>
      <c r="F1032" s="1" t="s">
        <v>2260</v>
      </c>
      <c r="G1032" s="6">
        <v>266.5</v>
      </c>
      <c r="H1032" s="6">
        <v>266.5</v>
      </c>
      <c r="I1032" s="14">
        <f t="shared" si="16"/>
        <v>1</v>
      </c>
    </row>
    <row r="1033" spans="1:9" ht="12.95" customHeight="1" x14ac:dyDescent="0.2">
      <c r="A1033" s="4">
        <v>10524</v>
      </c>
      <c r="B1033" s="3" t="s">
        <v>1010</v>
      </c>
      <c r="C1033" s="3" t="s">
        <v>1740</v>
      </c>
      <c r="D1033" s="3" t="s">
        <v>1163</v>
      </c>
      <c r="E1033" s="3" t="s">
        <v>1640</v>
      </c>
      <c r="F1033" s="1" t="s">
        <v>2260</v>
      </c>
      <c r="G1033" s="6">
        <v>113.47</v>
      </c>
      <c r="H1033" s="6">
        <v>113.47</v>
      </c>
      <c r="I1033" s="14">
        <f t="shared" si="16"/>
        <v>1</v>
      </c>
    </row>
    <row r="1034" spans="1:9" ht="12.95" customHeight="1" x14ac:dyDescent="0.2">
      <c r="A1034" s="4">
        <v>10524</v>
      </c>
      <c r="B1034" s="3" t="s">
        <v>1010</v>
      </c>
      <c r="C1034" s="3" t="s">
        <v>1898</v>
      </c>
      <c r="D1034" s="3" t="s">
        <v>1163</v>
      </c>
      <c r="E1034" s="3" t="s">
        <v>494</v>
      </c>
      <c r="F1034" s="1" t="s">
        <v>2260</v>
      </c>
      <c r="G1034" s="6">
        <v>245</v>
      </c>
      <c r="H1034" s="6">
        <v>245</v>
      </c>
      <c r="I1034" s="14">
        <f t="shared" si="16"/>
        <v>1</v>
      </c>
    </row>
    <row r="1035" spans="1:9" ht="12.95" customHeight="1" x14ac:dyDescent="0.2">
      <c r="A1035" s="4">
        <v>10525</v>
      </c>
      <c r="B1035" s="3" t="s">
        <v>675</v>
      </c>
      <c r="C1035" s="3" t="s">
        <v>556</v>
      </c>
      <c r="D1035" s="3" t="s">
        <v>1163</v>
      </c>
      <c r="E1035" s="3" t="s">
        <v>351</v>
      </c>
      <c r="F1035" s="1" t="s">
        <v>2260</v>
      </c>
      <c r="G1035" s="7">
        <v>36.4</v>
      </c>
      <c r="H1035" s="7">
        <v>36.4</v>
      </c>
      <c r="I1035" s="14">
        <f t="shared" si="16"/>
        <v>1</v>
      </c>
    </row>
    <row r="1036" spans="1:9" ht="12.95" customHeight="1" x14ac:dyDescent="0.2">
      <c r="A1036" s="4">
        <v>10525</v>
      </c>
      <c r="B1036" s="3" t="s">
        <v>675</v>
      </c>
      <c r="C1036" s="3" t="s">
        <v>183</v>
      </c>
      <c r="D1036" s="3" t="s">
        <v>1163</v>
      </c>
      <c r="E1036" s="3" t="s">
        <v>2279</v>
      </c>
      <c r="F1036" s="1" t="s">
        <v>2260</v>
      </c>
      <c r="G1036" s="7">
        <v>34.61</v>
      </c>
      <c r="H1036" s="7">
        <v>34.61</v>
      </c>
      <c r="I1036" s="14">
        <f t="shared" si="16"/>
        <v>1</v>
      </c>
    </row>
    <row r="1037" spans="1:9" ht="12.95" customHeight="1" x14ac:dyDescent="0.2">
      <c r="A1037" s="4">
        <v>10525</v>
      </c>
      <c r="B1037" s="3" t="s">
        <v>675</v>
      </c>
      <c r="C1037" s="3" t="s">
        <v>1898</v>
      </c>
      <c r="D1037" s="3" t="s">
        <v>1163</v>
      </c>
      <c r="E1037" s="3" t="s">
        <v>2030</v>
      </c>
      <c r="F1037" s="1" t="s">
        <v>2260</v>
      </c>
      <c r="G1037" s="6">
        <v>183.86</v>
      </c>
      <c r="H1037" s="6">
        <v>183.86</v>
      </c>
      <c r="I1037" s="14">
        <f t="shared" si="16"/>
        <v>1</v>
      </c>
    </row>
    <row r="1038" spans="1:9" ht="12.95" customHeight="1" x14ac:dyDescent="0.2">
      <c r="A1038" s="4">
        <v>10525</v>
      </c>
      <c r="B1038" s="3" t="s">
        <v>675</v>
      </c>
      <c r="C1038" s="3" t="s">
        <v>416</v>
      </c>
      <c r="D1038" s="3" t="s">
        <v>1163</v>
      </c>
      <c r="E1038" s="3" t="s">
        <v>2262</v>
      </c>
      <c r="F1038" s="1" t="s">
        <v>2260</v>
      </c>
      <c r="G1038" s="6">
        <v>108.15</v>
      </c>
      <c r="H1038" s="6">
        <v>108.15</v>
      </c>
      <c r="I1038" s="14">
        <f t="shared" si="16"/>
        <v>1</v>
      </c>
    </row>
    <row r="1039" spans="1:9" ht="12.95" customHeight="1" x14ac:dyDescent="0.2">
      <c r="A1039" s="4">
        <v>10525</v>
      </c>
      <c r="B1039" s="3" t="s">
        <v>675</v>
      </c>
      <c r="C1039" s="3" t="s">
        <v>1898</v>
      </c>
      <c r="D1039" s="3" t="s">
        <v>1163</v>
      </c>
      <c r="E1039" s="3" t="s">
        <v>2030</v>
      </c>
      <c r="F1039" s="1" t="s">
        <v>2260</v>
      </c>
      <c r="G1039" s="7">
        <v>40</v>
      </c>
      <c r="H1039" s="7">
        <v>40</v>
      </c>
      <c r="I1039" s="14">
        <f t="shared" si="16"/>
        <v>1</v>
      </c>
    </row>
    <row r="1040" spans="1:9" ht="12.95" customHeight="1" x14ac:dyDescent="0.2">
      <c r="A1040" s="4">
        <v>10525</v>
      </c>
      <c r="B1040" s="3" t="s">
        <v>675</v>
      </c>
      <c r="C1040" s="3" t="s">
        <v>799</v>
      </c>
      <c r="D1040" s="3" t="s">
        <v>1163</v>
      </c>
      <c r="E1040" s="3" t="s">
        <v>63</v>
      </c>
      <c r="F1040" s="1" t="s">
        <v>2260</v>
      </c>
      <c r="G1040" s="5">
        <v>1112.1300000000001</v>
      </c>
      <c r="H1040" s="5">
        <v>1112.1300000000001</v>
      </c>
      <c r="I1040" s="14">
        <f t="shared" si="16"/>
        <v>1</v>
      </c>
    </row>
    <row r="1041" spans="1:9" ht="12.95" customHeight="1" x14ac:dyDescent="0.2">
      <c r="A1041" s="4">
        <v>10525</v>
      </c>
      <c r="B1041" s="3" t="s">
        <v>675</v>
      </c>
      <c r="C1041" s="3" t="s">
        <v>1035</v>
      </c>
      <c r="D1041" s="3" t="s">
        <v>1663</v>
      </c>
      <c r="E1041" s="3" t="s">
        <v>1174</v>
      </c>
      <c r="F1041" s="1" t="s">
        <v>2260</v>
      </c>
      <c r="G1041" s="6">
        <v>560</v>
      </c>
      <c r="H1041" s="6">
        <v>560</v>
      </c>
      <c r="I1041" s="14">
        <f t="shared" si="16"/>
        <v>1</v>
      </c>
    </row>
    <row r="1042" spans="1:9" ht="12.95" customHeight="1" x14ac:dyDescent="0.2">
      <c r="A1042" s="4">
        <v>10527</v>
      </c>
      <c r="B1042" s="3" t="s">
        <v>868</v>
      </c>
      <c r="C1042" s="3" t="s">
        <v>1035</v>
      </c>
      <c r="D1042" s="3" t="s">
        <v>1663</v>
      </c>
      <c r="E1042" s="3" t="s">
        <v>792</v>
      </c>
      <c r="F1042" s="1" t="s">
        <v>2260</v>
      </c>
      <c r="G1042" s="6">
        <v>123</v>
      </c>
      <c r="H1042" s="6">
        <v>123</v>
      </c>
      <c r="I1042" s="14">
        <f t="shared" si="16"/>
        <v>1</v>
      </c>
    </row>
    <row r="1043" spans="1:9" ht="12.95" customHeight="1" x14ac:dyDescent="0.2">
      <c r="A1043" s="4">
        <v>10527</v>
      </c>
      <c r="B1043" s="3" t="s">
        <v>868</v>
      </c>
      <c r="C1043" s="3" t="s">
        <v>183</v>
      </c>
      <c r="D1043" s="3" t="s">
        <v>1163</v>
      </c>
      <c r="E1043" s="3" t="s">
        <v>518</v>
      </c>
      <c r="F1043" s="1" t="s">
        <v>2260</v>
      </c>
      <c r="G1043" s="7">
        <v>32.44</v>
      </c>
      <c r="H1043" s="7">
        <v>32.44</v>
      </c>
      <c r="I1043" s="14">
        <f t="shared" si="16"/>
        <v>1</v>
      </c>
    </row>
    <row r="1044" spans="1:9" ht="12.95" customHeight="1" x14ac:dyDescent="0.2">
      <c r="A1044" s="4">
        <v>10527</v>
      </c>
      <c r="B1044" s="3" t="s">
        <v>868</v>
      </c>
      <c r="C1044" s="3" t="s">
        <v>799</v>
      </c>
      <c r="D1044" s="3" t="s">
        <v>1163</v>
      </c>
      <c r="E1044" s="3" t="s">
        <v>770</v>
      </c>
      <c r="F1044" s="1" t="s">
        <v>2260</v>
      </c>
      <c r="G1044" s="6">
        <v>430.76</v>
      </c>
      <c r="H1044" s="6">
        <v>430.76</v>
      </c>
      <c r="I1044" s="14">
        <f t="shared" si="16"/>
        <v>1</v>
      </c>
    </row>
    <row r="1045" spans="1:9" ht="12.95" customHeight="1" x14ac:dyDescent="0.2">
      <c r="A1045" s="4">
        <v>10527</v>
      </c>
      <c r="B1045" s="3" t="s">
        <v>868</v>
      </c>
      <c r="C1045" s="3" t="s">
        <v>1898</v>
      </c>
      <c r="D1045" s="3" t="s">
        <v>1163</v>
      </c>
      <c r="E1045" s="3" t="s">
        <v>1528</v>
      </c>
      <c r="F1045" s="1" t="s">
        <v>2260</v>
      </c>
      <c r="G1045" s="6">
        <v>220.38</v>
      </c>
      <c r="H1045" s="6">
        <v>220.38</v>
      </c>
      <c r="I1045" s="14">
        <f t="shared" si="16"/>
        <v>1</v>
      </c>
    </row>
    <row r="1046" spans="1:9" ht="12.95" customHeight="1" x14ac:dyDescent="0.2">
      <c r="A1046" s="4">
        <v>10527</v>
      </c>
      <c r="B1046" s="3" t="s">
        <v>868</v>
      </c>
      <c r="C1046" s="3" t="s">
        <v>1740</v>
      </c>
      <c r="D1046" s="3" t="s">
        <v>1163</v>
      </c>
      <c r="E1046" s="3" t="s">
        <v>1078</v>
      </c>
      <c r="F1046" s="1" t="s">
        <v>2260</v>
      </c>
      <c r="G1046" s="6">
        <v>105.06</v>
      </c>
      <c r="H1046" s="6">
        <v>105.06</v>
      </c>
      <c r="I1046" s="14">
        <f t="shared" si="16"/>
        <v>1</v>
      </c>
    </row>
    <row r="1047" spans="1:9" ht="12.95" customHeight="1" x14ac:dyDescent="0.2">
      <c r="A1047" s="4">
        <v>10528</v>
      </c>
      <c r="B1047" s="3" t="s">
        <v>1718</v>
      </c>
      <c r="C1047" s="3" t="s">
        <v>556</v>
      </c>
      <c r="D1047" s="3" t="s">
        <v>1163</v>
      </c>
      <c r="E1047" s="3" t="s">
        <v>768</v>
      </c>
      <c r="F1047" s="1" t="s">
        <v>2260</v>
      </c>
      <c r="G1047" s="7">
        <v>35.880000000000003</v>
      </c>
      <c r="H1047" s="7">
        <v>35.880000000000003</v>
      </c>
      <c r="I1047" s="14">
        <f t="shared" si="16"/>
        <v>1</v>
      </c>
    </row>
    <row r="1048" spans="1:9" ht="12.95" customHeight="1" x14ac:dyDescent="0.2">
      <c r="A1048" s="4">
        <v>10528</v>
      </c>
      <c r="B1048" s="3" t="s">
        <v>1718</v>
      </c>
      <c r="C1048" s="3" t="s">
        <v>1964</v>
      </c>
      <c r="D1048" s="3" t="s">
        <v>1163</v>
      </c>
      <c r="E1048" s="3" t="s">
        <v>1752</v>
      </c>
      <c r="F1048" s="1" t="s">
        <v>2260</v>
      </c>
      <c r="G1048" s="6">
        <v>111.37</v>
      </c>
      <c r="H1048" s="6">
        <v>111.37</v>
      </c>
      <c r="I1048" s="14">
        <f t="shared" si="16"/>
        <v>1</v>
      </c>
    </row>
    <row r="1049" spans="1:9" ht="12.95" customHeight="1" x14ac:dyDescent="0.2">
      <c r="A1049" s="4">
        <v>10528</v>
      </c>
      <c r="B1049" s="3" t="s">
        <v>1718</v>
      </c>
      <c r="C1049" s="3" t="s">
        <v>1035</v>
      </c>
      <c r="D1049" s="3" t="s">
        <v>1663</v>
      </c>
      <c r="E1049" s="3" t="s">
        <v>584</v>
      </c>
      <c r="F1049" s="1" t="s">
        <v>2260</v>
      </c>
      <c r="G1049" s="6">
        <v>164</v>
      </c>
      <c r="H1049" s="6">
        <v>164</v>
      </c>
      <c r="I1049" s="14">
        <f t="shared" si="16"/>
        <v>1</v>
      </c>
    </row>
    <row r="1050" spans="1:9" ht="12.95" customHeight="1" x14ac:dyDescent="0.2">
      <c r="A1050" s="4">
        <v>10528</v>
      </c>
      <c r="B1050" s="3" t="s">
        <v>1718</v>
      </c>
      <c r="C1050" s="3" t="s">
        <v>73</v>
      </c>
      <c r="D1050" s="3" t="s">
        <v>1163</v>
      </c>
      <c r="E1050" s="3" t="s">
        <v>1400</v>
      </c>
      <c r="F1050" s="1" t="s">
        <v>2260</v>
      </c>
      <c r="G1050" s="7">
        <v>50</v>
      </c>
      <c r="H1050" s="7">
        <v>50</v>
      </c>
      <c r="I1050" s="14">
        <f t="shared" si="16"/>
        <v>1</v>
      </c>
    </row>
    <row r="1051" spans="1:9" ht="12.95" customHeight="1" x14ac:dyDescent="0.2">
      <c r="A1051" s="4">
        <v>10528</v>
      </c>
      <c r="B1051" s="3" t="s">
        <v>1718</v>
      </c>
      <c r="C1051" s="3" t="s">
        <v>799</v>
      </c>
      <c r="D1051" s="3" t="s">
        <v>1163</v>
      </c>
      <c r="E1051" s="3" t="s">
        <v>301</v>
      </c>
      <c r="F1051" s="1" t="s">
        <v>2260</v>
      </c>
      <c r="G1051" s="6">
        <v>397.3</v>
      </c>
      <c r="H1051" s="6">
        <v>397.3</v>
      </c>
      <c r="I1051" s="14">
        <f t="shared" si="16"/>
        <v>1</v>
      </c>
    </row>
    <row r="1052" spans="1:9" ht="12.95" customHeight="1" x14ac:dyDescent="0.2">
      <c r="A1052" s="4">
        <v>10528</v>
      </c>
      <c r="B1052" s="3" t="s">
        <v>1718</v>
      </c>
      <c r="C1052" s="3" t="s">
        <v>1247</v>
      </c>
      <c r="D1052" s="3" t="s">
        <v>1163</v>
      </c>
      <c r="E1052" s="3" t="s">
        <v>1660</v>
      </c>
      <c r="F1052" s="1" t="s">
        <v>2260</v>
      </c>
      <c r="G1052" s="6">
        <v>100</v>
      </c>
      <c r="H1052" s="6">
        <v>100</v>
      </c>
      <c r="I1052" s="14">
        <f t="shared" si="16"/>
        <v>1</v>
      </c>
    </row>
    <row r="1053" spans="1:9" ht="12.95" customHeight="1" x14ac:dyDescent="0.2">
      <c r="A1053" s="4">
        <v>10528</v>
      </c>
      <c r="B1053" s="3" t="s">
        <v>1718</v>
      </c>
      <c r="C1053" s="3" t="s">
        <v>183</v>
      </c>
      <c r="D1053" s="3" t="s">
        <v>1163</v>
      </c>
      <c r="E1053" s="3" t="s">
        <v>1748</v>
      </c>
      <c r="F1053" s="1" t="s">
        <v>2260</v>
      </c>
      <c r="G1053" s="7">
        <v>35</v>
      </c>
      <c r="H1053" s="7">
        <v>35</v>
      </c>
      <c r="I1053" s="14">
        <f t="shared" si="16"/>
        <v>1</v>
      </c>
    </row>
    <row r="1054" spans="1:9" ht="12.95" customHeight="1" x14ac:dyDescent="0.2">
      <c r="A1054" s="4">
        <v>10531</v>
      </c>
      <c r="B1054" s="3" t="s">
        <v>1836</v>
      </c>
      <c r="C1054" s="3" t="s">
        <v>1247</v>
      </c>
      <c r="D1054" s="3" t="s">
        <v>486</v>
      </c>
      <c r="E1054" s="3" t="s">
        <v>1541</v>
      </c>
      <c r="F1054" s="1" t="s">
        <v>2260</v>
      </c>
      <c r="G1054" s="6">
        <v>200</v>
      </c>
      <c r="H1054" s="6">
        <v>200</v>
      </c>
      <c r="I1054" s="14">
        <f t="shared" si="16"/>
        <v>1</v>
      </c>
    </row>
    <row r="1055" spans="1:9" ht="12.95" customHeight="1" x14ac:dyDescent="0.2">
      <c r="A1055" s="4">
        <v>10531</v>
      </c>
      <c r="B1055" s="3" t="s">
        <v>1836</v>
      </c>
      <c r="C1055" s="3" t="s">
        <v>73</v>
      </c>
      <c r="D1055" s="3" t="s">
        <v>347</v>
      </c>
      <c r="E1055" s="3" t="s">
        <v>1478</v>
      </c>
      <c r="F1055" s="1" t="s">
        <v>2260</v>
      </c>
      <c r="G1055" s="6">
        <v>100</v>
      </c>
      <c r="H1055" s="6">
        <v>100</v>
      </c>
      <c r="I1055" s="14">
        <f t="shared" si="16"/>
        <v>1</v>
      </c>
    </row>
    <row r="1056" spans="1:9" ht="12.95" customHeight="1" x14ac:dyDescent="0.2">
      <c r="A1056" s="4">
        <v>10531</v>
      </c>
      <c r="B1056" s="3" t="s">
        <v>1836</v>
      </c>
      <c r="C1056" s="3" t="s">
        <v>2305</v>
      </c>
      <c r="D1056" s="3" t="s">
        <v>1163</v>
      </c>
      <c r="E1056" s="3" t="s">
        <v>908</v>
      </c>
      <c r="F1056" s="1" t="s">
        <v>2260</v>
      </c>
      <c r="G1056" s="7">
        <v>57.32</v>
      </c>
      <c r="H1056" s="7">
        <v>57.32</v>
      </c>
      <c r="I1056" s="14">
        <f t="shared" si="16"/>
        <v>1</v>
      </c>
    </row>
    <row r="1057" spans="1:9" ht="12.95" customHeight="1" x14ac:dyDescent="0.2">
      <c r="A1057" s="4">
        <v>10531</v>
      </c>
      <c r="B1057" s="3" t="s">
        <v>1836</v>
      </c>
      <c r="C1057" s="3" t="s">
        <v>1964</v>
      </c>
      <c r="D1057" s="3" t="s">
        <v>1163</v>
      </c>
      <c r="E1057" s="3" t="s">
        <v>2242</v>
      </c>
      <c r="F1057" s="1" t="s">
        <v>2260</v>
      </c>
      <c r="G1057" s="6">
        <v>108.22</v>
      </c>
      <c r="H1057" s="6">
        <v>108.22</v>
      </c>
      <c r="I1057" s="14">
        <f t="shared" si="16"/>
        <v>1</v>
      </c>
    </row>
    <row r="1058" spans="1:9" ht="12.95" customHeight="1" x14ac:dyDescent="0.2">
      <c r="A1058" s="4">
        <v>10531</v>
      </c>
      <c r="B1058" s="3" t="s">
        <v>1836</v>
      </c>
      <c r="C1058" s="3" t="s">
        <v>1035</v>
      </c>
      <c r="D1058" s="3" t="s">
        <v>1663</v>
      </c>
      <c r="E1058" s="3" t="s">
        <v>398</v>
      </c>
      <c r="F1058" s="1" t="s">
        <v>2260</v>
      </c>
      <c r="G1058" s="6">
        <v>789.25</v>
      </c>
      <c r="H1058" s="6">
        <v>789.25</v>
      </c>
      <c r="I1058" s="14">
        <f t="shared" si="16"/>
        <v>1</v>
      </c>
    </row>
    <row r="1059" spans="1:9" ht="12.95" customHeight="1" x14ac:dyDescent="0.2">
      <c r="A1059" s="4">
        <v>10531</v>
      </c>
      <c r="B1059" s="3" t="s">
        <v>1836</v>
      </c>
      <c r="C1059" s="3" t="s">
        <v>799</v>
      </c>
      <c r="D1059" s="3" t="s">
        <v>1163</v>
      </c>
      <c r="E1059" s="3" t="s">
        <v>418</v>
      </c>
      <c r="F1059" s="1" t="s">
        <v>2260</v>
      </c>
      <c r="G1059" s="6">
        <v>743.05000000000007</v>
      </c>
      <c r="H1059" s="6">
        <v>743.05000000000007</v>
      </c>
      <c r="I1059" s="14">
        <f t="shared" si="16"/>
        <v>1</v>
      </c>
    </row>
    <row r="1060" spans="1:9" ht="12.95" customHeight="1" x14ac:dyDescent="0.2">
      <c r="A1060" s="4">
        <v>10531</v>
      </c>
      <c r="B1060" s="3" t="s">
        <v>1836</v>
      </c>
      <c r="C1060" s="3" t="s">
        <v>1898</v>
      </c>
      <c r="D1060" s="3" t="s">
        <v>1163</v>
      </c>
      <c r="E1060" s="3" t="s">
        <v>562</v>
      </c>
      <c r="F1060" s="1" t="s">
        <v>2260</v>
      </c>
      <c r="G1060" s="6">
        <v>183.86</v>
      </c>
      <c r="H1060" s="6">
        <v>183.86</v>
      </c>
      <c r="I1060" s="14">
        <f t="shared" si="16"/>
        <v>1</v>
      </c>
    </row>
    <row r="1061" spans="1:9" ht="18.95" customHeight="1" x14ac:dyDescent="0.2">
      <c r="A1061" s="4">
        <v>10533</v>
      </c>
      <c r="B1061" s="3" t="s">
        <v>2224</v>
      </c>
      <c r="C1061" s="3" t="s">
        <v>556</v>
      </c>
      <c r="D1061" s="3" t="s">
        <v>1163</v>
      </c>
      <c r="E1061" s="3" t="s">
        <v>1835</v>
      </c>
      <c r="F1061" s="1" t="s">
        <v>2260</v>
      </c>
      <c r="G1061" s="7">
        <v>34.28</v>
      </c>
      <c r="H1061" s="7">
        <v>34.28</v>
      </c>
      <c r="I1061" s="14">
        <f t="shared" si="16"/>
        <v>1</v>
      </c>
    </row>
    <row r="1062" spans="1:9" ht="18.95" customHeight="1" x14ac:dyDescent="0.2">
      <c r="A1062" s="4">
        <v>10533</v>
      </c>
      <c r="B1062" s="3" t="s">
        <v>2224</v>
      </c>
      <c r="C1062" s="3" t="s">
        <v>183</v>
      </c>
      <c r="D1062" s="3" t="s">
        <v>1163</v>
      </c>
      <c r="E1062" s="3" t="s">
        <v>1253</v>
      </c>
      <c r="F1062" s="1" t="s">
        <v>2260</v>
      </c>
      <c r="G1062" s="7">
        <v>34.61</v>
      </c>
      <c r="H1062" s="7">
        <v>34.61</v>
      </c>
      <c r="I1062" s="14">
        <f t="shared" si="16"/>
        <v>1</v>
      </c>
    </row>
    <row r="1063" spans="1:9" ht="14.1" customHeight="1" x14ac:dyDescent="0.2">
      <c r="A1063" s="4">
        <v>10533</v>
      </c>
      <c r="B1063" s="3" t="s">
        <v>2224</v>
      </c>
      <c r="C1063" s="3" t="s">
        <v>2292</v>
      </c>
      <c r="D1063" s="3" t="s">
        <v>1163</v>
      </c>
      <c r="E1063" s="3" t="s">
        <v>1069</v>
      </c>
      <c r="F1063" s="1" t="s">
        <v>2260</v>
      </c>
      <c r="G1063" s="6">
        <v>210.13</v>
      </c>
      <c r="H1063" s="6">
        <v>210.13</v>
      </c>
      <c r="I1063" s="14">
        <f t="shared" si="16"/>
        <v>1</v>
      </c>
    </row>
    <row r="1064" spans="1:9" ht="14.1" customHeight="1" x14ac:dyDescent="0.2">
      <c r="A1064" s="4">
        <v>10533</v>
      </c>
      <c r="B1064" s="3" t="s">
        <v>2224</v>
      </c>
      <c r="C1064" s="3" t="s">
        <v>1251</v>
      </c>
      <c r="D1064" s="3" t="s">
        <v>1163</v>
      </c>
      <c r="E1064" s="3" t="s">
        <v>26</v>
      </c>
      <c r="F1064" s="1" t="s">
        <v>2260</v>
      </c>
      <c r="G1064" s="7">
        <v>55.17</v>
      </c>
      <c r="H1064" s="7">
        <v>55.17</v>
      </c>
      <c r="I1064" s="14">
        <f t="shared" si="16"/>
        <v>1</v>
      </c>
    </row>
    <row r="1065" spans="1:9" ht="12.95" customHeight="1" x14ac:dyDescent="0.2">
      <c r="A1065" s="4">
        <v>10533</v>
      </c>
      <c r="B1065" s="3" t="s">
        <v>2224</v>
      </c>
      <c r="C1065" s="3" t="s">
        <v>799</v>
      </c>
      <c r="D1065" s="3" t="s">
        <v>1163</v>
      </c>
      <c r="E1065" s="3" t="s">
        <v>1868</v>
      </c>
      <c r="F1065" s="1" t="s">
        <v>2260</v>
      </c>
      <c r="G1065" s="6">
        <v>344.66</v>
      </c>
      <c r="H1065" s="6">
        <v>344.66</v>
      </c>
      <c r="I1065" s="14">
        <f t="shared" si="16"/>
        <v>1</v>
      </c>
    </row>
    <row r="1066" spans="1:9" ht="12.95" customHeight="1" x14ac:dyDescent="0.2">
      <c r="A1066" s="4">
        <v>10533</v>
      </c>
      <c r="B1066" s="3" t="s">
        <v>2224</v>
      </c>
      <c r="C1066" s="3" t="s">
        <v>1898</v>
      </c>
      <c r="D1066" s="3" t="s">
        <v>1163</v>
      </c>
      <c r="E1066" s="3" t="s">
        <v>95</v>
      </c>
      <c r="F1066" s="1" t="s">
        <v>2260</v>
      </c>
      <c r="G1066" s="6">
        <v>183.86</v>
      </c>
      <c r="H1066" s="6">
        <v>183.86</v>
      </c>
      <c r="I1066" s="14">
        <f t="shared" si="16"/>
        <v>1</v>
      </c>
    </row>
    <row r="1067" spans="1:9" ht="12.95" customHeight="1" x14ac:dyDescent="0.2">
      <c r="A1067" s="4">
        <v>10533</v>
      </c>
      <c r="B1067" s="3" t="s">
        <v>2224</v>
      </c>
      <c r="C1067" s="3" t="s">
        <v>1740</v>
      </c>
      <c r="D1067" s="3" t="s">
        <v>1163</v>
      </c>
      <c r="E1067" s="3" t="s">
        <v>391</v>
      </c>
      <c r="F1067" s="1" t="s">
        <v>2260</v>
      </c>
      <c r="G1067" s="6">
        <v>108.22</v>
      </c>
      <c r="H1067" s="6">
        <v>108.22</v>
      </c>
      <c r="I1067" s="14">
        <f t="shared" si="16"/>
        <v>1</v>
      </c>
    </row>
    <row r="1068" spans="1:9" ht="12.95" customHeight="1" x14ac:dyDescent="0.2">
      <c r="A1068" s="4">
        <v>10534</v>
      </c>
      <c r="B1068" s="3" t="s">
        <v>208</v>
      </c>
      <c r="C1068" s="3" t="s">
        <v>183</v>
      </c>
      <c r="D1068" s="3" t="s">
        <v>1163</v>
      </c>
      <c r="E1068" s="3" t="s">
        <v>1058</v>
      </c>
      <c r="F1068" s="1" t="s">
        <v>2260</v>
      </c>
      <c r="G1068" s="7">
        <v>34.61</v>
      </c>
      <c r="H1068" s="7">
        <v>34.61</v>
      </c>
      <c r="I1068" s="14">
        <f t="shared" si="16"/>
        <v>1</v>
      </c>
    </row>
    <row r="1069" spans="1:9" ht="12.95" customHeight="1" x14ac:dyDescent="0.2">
      <c r="A1069" s="4">
        <v>10534</v>
      </c>
      <c r="B1069" s="3" t="s">
        <v>208</v>
      </c>
      <c r="C1069" s="3" t="s">
        <v>1903</v>
      </c>
      <c r="D1069" s="3" t="s">
        <v>1163</v>
      </c>
      <c r="E1069" s="3" t="s">
        <v>1143</v>
      </c>
      <c r="F1069" s="1" t="s">
        <v>2260</v>
      </c>
      <c r="G1069" s="6">
        <v>107.63</v>
      </c>
      <c r="H1069" s="6">
        <v>107.63</v>
      </c>
      <c r="I1069" s="14">
        <f t="shared" si="16"/>
        <v>1</v>
      </c>
    </row>
    <row r="1070" spans="1:9" ht="12.95" customHeight="1" x14ac:dyDescent="0.2">
      <c r="A1070" s="4">
        <v>10534</v>
      </c>
      <c r="B1070" s="3" t="s">
        <v>208</v>
      </c>
      <c r="C1070" s="3" t="s">
        <v>2292</v>
      </c>
      <c r="D1070" s="3" t="s">
        <v>1163</v>
      </c>
      <c r="E1070" s="3" t="s">
        <v>1110</v>
      </c>
      <c r="F1070" s="1" t="s">
        <v>2260</v>
      </c>
      <c r="G1070" s="6">
        <v>210.13</v>
      </c>
      <c r="H1070" s="6">
        <v>210.13</v>
      </c>
      <c r="I1070" s="14">
        <f t="shared" si="16"/>
        <v>1</v>
      </c>
    </row>
    <row r="1071" spans="1:9" ht="12.95" customHeight="1" x14ac:dyDescent="0.2">
      <c r="A1071" s="4">
        <v>10534</v>
      </c>
      <c r="B1071" s="3" t="s">
        <v>208</v>
      </c>
      <c r="C1071" s="3" t="s">
        <v>1964</v>
      </c>
      <c r="D1071" s="3" t="s">
        <v>1163</v>
      </c>
      <c r="E1071" s="3" t="s">
        <v>323</v>
      </c>
      <c r="F1071" s="1" t="s">
        <v>2260</v>
      </c>
      <c r="G1071" s="6">
        <v>108.22</v>
      </c>
      <c r="H1071" s="6">
        <v>108.22</v>
      </c>
      <c r="I1071" s="14">
        <f t="shared" si="16"/>
        <v>1</v>
      </c>
    </row>
    <row r="1072" spans="1:9" ht="12.95" customHeight="1" x14ac:dyDescent="0.2">
      <c r="A1072" s="4">
        <v>10534</v>
      </c>
      <c r="B1072" s="3" t="s">
        <v>208</v>
      </c>
      <c r="C1072" s="3" t="s">
        <v>1251</v>
      </c>
      <c r="D1072" s="3" t="s">
        <v>1163</v>
      </c>
      <c r="E1072" s="3" t="s">
        <v>2281</v>
      </c>
      <c r="F1072" s="1" t="s">
        <v>2260</v>
      </c>
      <c r="G1072" s="7">
        <v>55.17</v>
      </c>
      <c r="H1072" s="7">
        <v>55.17</v>
      </c>
      <c r="I1072" s="14">
        <f t="shared" si="16"/>
        <v>1</v>
      </c>
    </row>
    <row r="1073" spans="1:9" ht="12.95" customHeight="1" x14ac:dyDescent="0.2">
      <c r="A1073" s="4">
        <v>10534</v>
      </c>
      <c r="B1073" s="3" t="s">
        <v>208</v>
      </c>
      <c r="C1073" s="3" t="s">
        <v>799</v>
      </c>
      <c r="D1073" s="3" t="s">
        <v>1163</v>
      </c>
      <c r="E1073" s="3" t="s">
        <v>670</v>
      </c>
      <c r="F1073" s="1" t="s">
        <v>2260</v>
      </c>
      <c r="G1073" s="5">
        <v>1161.3600000000001</v>
      </c>
      <c r="H1073" s="5">
        <v>1161.3600000000001</v>
      </c>
      <c r="I1073" s="14">
        <f t="shared" si="16"/>
        <v>1</v>
      </c>
    </row>
    <row r="1074" spans="1:9" ht="12.95" customHeight="1" x14ac:dyDescent="0.2">
      <c r="A1074" s="4">
        <v>10534</v>
      </c>
      <c r="B1074" s="3" t="s">
        <v>208</v>
      </c>
      <c r="C1074" s="3" t="s">
        <v>1898</v>
      </c>
      <c r="D1074" s="3" t="s">
        <v>1163</v>
      </c>
      <c r="E1074" s="3" t="s">
        <v>1024</v>
      </c>
      <c r="F1074" s="1" t="s">
        <v>2260</v>
      </c>
      <c r="G1074" s="7">
        <v>15.76</v>
      </c>
      <c r="H1074" s="7">
        <v>15.76</v>
      </c>
      <c r="I1074" s="14">
        <f t="shared" si="16"/>
        <v>1</v>
      </c>
    </row>
    <row r="1075" spans="1:9" ht="12.95" customHeight="1" x14ac:dyDescent="0.2">
      <c r="A1075" s="4">
        <v>10534</v>
      </c>
      <c r="B1075" s="3" t="s">
        <v>208</v>
      </c>
      <c r="C1075" s="3" t="s">
        <v>1898</v>
      </c>
      <c r="D1075" s="3" t="s">
        <v>1163</v>
      </c>
      <c r="E1075" s="3" t="s">
        <v>1024</v>
      </c>
      <c r="F1075" s="1" t="s">
        <v>2260</v>
      </c>
      <c r="G1075" s="7">
        <v>26.27</v>
      </c>
      <c r="H1075" s="7">
        <v>26.27</v>
      </c>
      <c r="I1075" s="14">
        <f t="shared" si="16"/>
        <v>1</v>
      </c>
    </row>
    <row r="1076" spans="1:9" ht="12.95" customHeight="1" x14ac:dyDescent="0.2">
      <c r="A1076" s="4">
        <v>10534</v>
      </c>
      <c r="B1076" s="3" t="s">
        <v>208</v>
      </c>
      <c r="C1076" s="3" t="s">
        <v>1898</v>
      </c>
      <c r="D1076" s="3" t="s">
        <v>1163</v>
      </c>
      <c r="E1076" s="3" t="s">
        <v>1024</v>
      </c>
      <c r="F1076" s="1" t="s">
        <v>2260</v>
      </c>
      <c r="G1076" s="6">
        <v>183.86</v>
      </c>
      <c r="H1076" s="6">
        <v>183.86</v>
      </c>
      <c r="I1076" s="14">
        <f t="shared" si="16"/>
        <v>1</v>
      </c>
    </row>
    <row r="1077" spans="1:9" ht="12.95" customHeight="1" x14ac:dyDescent="0.2">
      <c r="A1077" s="4">
        <v>10534</v>
      </c>
      <c r="B1077" s="3" t="s">
        <v>208</v>
      </c>
      <c r="C1077" s="3" t="s">
        <v>1740</v>
      </c>
      <c r="D1077" s="3" t="s">
        <v>1163</v>
      </c>
      <c r="E1077" s="3" t="s">
        <v>195</v>
      </c>
      <c r="F1077" s="1" t="s">
        <v>2260</v>
      </c>
      <c r="G1077" s="6">
        <v>105.06</v>
      </c>
      <c r="H1077" s="6">
        <v>105.06</v>
      </c>
      <c r="I1077" s="14">
        <f t="shared" si="16"/>
        <v>1</v>
      </c>
    </row>
    <row r="1078" spans="1:9" ht="12.95" customHeight="1" x14ac:dyDescent="0.2">
      <c r="A1078" s="4">
        <v>10534</v>
      </c>
      <c r="B1078" s="3" t="s">
        <v>208</v>
      </c>
      <c r="C1078" s="3" t="s">
        <v>1035</v>
      </c>
      <c r="D1078" s="3" t="s">
        <v>1163</v>
      </c>
      <c r="E1078" s="3" t="s">
        <v>2261</v>
      </c>
      <c r="F1078" s="1" t="s">
        <v>2260</v>
      </c>
      <c r="G1078" s="5">
        <v>1230</v>
      </c>
      <c r="H1078" s="5">
        <v>1230</v>
      </c>
      <c r="I1078" s="14">
        <f t="shared" si="16"/>
        <v>1</v>
      </c>
    </row>
    <row r="1079" spans="1:9" ht="12.95" customHeight="1" x14ac:dyDescent="0.2">
      <c r="A1079" s="4">
        <v>10534</v>
      </c>
      <c r="B1079" s="3" t="s">
        <v>208</v>
      </c>
      <c r="C1079" s="3" t="s">
        <v>556</v>
      </c>
      <c r="D1079" s="3" t="s">
        <v>1163</v>
      </c>
      <c r="E1079" s="3" t="s">
        <v>1717</v>
      </c>
      <c r="F1079" s="1" t="s">
        <v>2260</v>
      </c>
      <c r="G1079" s="7">
        <v>35</v>
      </c>
      <c r="H1079" s="7">
        <v>35</v>
      </c>
      <c r="I1079" s="14">
        <f t="shared" si="16"/>
        <v>1</v>
      </c>
    </row>
    <row r="1080" spans="1:9" ht="12.95" customHeight="1" x14ac:dyDescent="0.2">
      <c r="A1080" s="4">
        <v>10534</v>
      </c>
      <c r="B1080" s="3" t="s">
        <v>208</v>
      </c>
      <c r="C1080" s="3" t="s">
        <v>1247</v>
      </c>
      <c r="D1080" s="3" t="s">
        <v>1163</v>
      </c>
      <c r="E1080" s="3" t="s">
        <v>984</v>
      </c>
      <c r="F1080" s="1" t="s">
        <v>2260</v>
      </c>
      <c r="G1080" s="6">
        <v>200</v>
      </c>
      <c r="H1080" s="6">
        <v>200</v>
      </c>
      <c r="I1080" s="14">
        <f t="shared" si="16"/>
        <v>1</v>
      </c>
    </row>
    <row r="1081" spans="1:9" ht="12.95" customHeight="1" x14ac:dyDescent="0.2">
      <c r="A1081" s="4">
        <v>10535</v>
      </c>
      <c r="B1081" s="3" t="s">
        <v>2062</v>
      </c>
      <c r="C1081" s="3" t="s">
        <v>799</v>
      </c>
      <c r="D1081" s="3" t="s">
        <v>1163</v>
      </c>
      <c r="E1081" s="3" t="s">
        <v>197</v>
      </c>
      <c r="F1081" s="1" t="s">
        <v>2260</v>
      </c>
      <c r="G1081" s="6">
        <v>705.25</v>
      </c>
      <c r="H1081" s="6">
        <v>705.25</v>
      </c>
      <c r="I1081" s="14">
        <f t="shared" si="16"/>
        <v>1</v>
      </c>
    </row>
    <row r="1082" spans="1:9" ht="12.95" customHeight="1" x14ac:dyDescent="0.2">
      <c r="A1082" s="4">
        <v>10535</v>
      </c>
      <c r="B1082" s="3" t="s">
        <v>2062</v>
      </c>
      <c r="C1082" s="3" t="s">
        <v>183</v>
      </c>
      <c r="D1082" s="3" t="s">
        <v>1163</v>
      </c>
      <c r="E1082" s="3" t="s">
        <v>2135</v>
      </c>
      <c r="F1082" s="1" t="s">
        <v>2260</v>
      </c>
      <c r="G1082" s="7">
        <v>34.61</v>
      </c>
      <c r="H1082" s="7">
        <v>34.61</v>
      </c>
      <c r="I1082" s="14">
        <f t="shared" si="16"/>
        <v>1</v>
      </c>
    </row>
    <row r="1083" spans="1:9" ht="12.95" customHeight="1" x14ac:dyDescent="0.2">
      <c r="A1083" s="4">
        <v>10535</v>
      </c>
      <c r="B1083" s="3" t="s">
        <v>2062</v>
      </c>
      <c r="C1083" s="3" t="s">
        <v>1964</v>
      </c>
      <c r="D1083" s="3" t="s">
        <v>1163</v>
      </c>
      <c r="E1083" s="3" t="s">
        <v>1264</v>
      </c>
      <c r="F1083" s="1" t="s">
        <v>2260</v>
      </c>
      <c r="G1083" s="6">
        <v>108.22</v>
      </c>
      <c r="H1083" s="6">
        <v>108.22</v>
      </c>
      <c r="I1083" s="14">
        <f t="shared" si="16"/>
        <v>1</v>
      </c>
    </row>
    <row r="1084" spans="1:9" ht="12.95" customHeight="1" x14ac:dyDescent="0.2">
      <c r="A1084" s="4">
        <v>10535</v>
      </c>
      <c r="B1084" s="3" t="s">
        <v>2062</v>
      </c>
      <c r="C1084" s="3" t="s">
        <v>1251</v>
      </c>
      <c r="D1084" s="3" t="s">
        <v>1163</v>
      </c>
      <c r="E1084" s="3" t="s">
        <v>2219</v>
      </c>
      <c r="F1084" s="1" t="s">
        <v>2260</v>
      </c>
      <c r="G1084" s="7">
        <v>55.17</v>
      </c>
      <c r="H1084" s="7">
        <v>55.17</v>
      </c>
      <c r="I1084" s="14">
        <f t="shared" si="16"/>
        <v>1</v>
      </c>
    </row>
    <row r="1085" spans="1:9" ht="12.95" customHeight="1" x14ac:dyDescent="0.2">
      <c r="A1085" s="4">
        <v>10535</v>
      </c>
      <c r="B1085" s="3" t="s">
        <v>2062</v>
      </c>
      <c r="C1085" s="3" t="s">
        <v>1898</v>
      </c>
      <c r="D1085" s="3" t="s">
        <v>1163</v>
      </c>
      <c r="E1085" s="3" t="s">
        <v>1962</v>
      </c>
      <c r="F1085" s="1" t="s">
        <v>2260</v>
      </c>
      <c r="G1085" s="7">
        <v>25.63</v>
      </c>
      <c r="H1085" s="7">
        <v>25.63</v>
      </c>
      <c r="I1085" s="14">
        <f t="shared" si="16"/>
        <v>1</v>
      </c>
    </row>
    <row r="1086" spans="1:9" ht="12.95" customHeight="1" x14ac:dyDescent="0.2">
      <c r="A1086" s="4">
        <v>10535</v>
      </c>
      <c r="B1086" s="3" t="s">
        <v>2062</v>
      </c>
      <c r="C1086" s="3" t="s">
        <v>1898</v>
      </c>
      <c r="D1086" s="3" t="s">
        <v>1163</v>
      </c>
      <c r="E1086" s="3" t="s">
        <v>1962</v>
      </c>
      <c r="F1086" s="1" t="s">
        <v>2260</v>
      </c>
      <c r="G1086" s="7">
        <v>26.27</v>
      </c>
      <c r="H1086" s="7">
        <v>26.27</v>
      </c>
      <c r="I1086" s="14">
        <f t="shared" si="16"/>
        <v>1</v>
      </c>
    </row>
    <row r="1087" spans="1:9" ht="12.95" customHeight="1" x14ac:dyDescent="0.2">
      <c r="A1087" s="4">
        <v>10535</v>
      </c>
      <c r="B1087" s="3" t="s">
        <v>2062</v>
      </c>
      <c r="C1087" s="3" t="s">
        <v>1898</v>
      </c>
      <c r="D1087" s="3" t="s">
        <v>1163</v>
      </c>
      <c r="E1087" s="3" t="s">
        <v>1962</v>
      </c>
      <c r="F1087" s="1" t="s">
        <v>2260</v>
      </c>
      <c r="G1087" s="7">
        <v>42.03</v>
      </c>
      <c r="H1087" s="7">
        <v>42.03</v>
      </c>
      <c r="I1087" s="14">
        <f t="shared" si="16"/>
        <v>1</v>
      </c>
    </row>
    <row r="1088" spans="1:9" ht="12.95" customHeight="1" x14ac:dyDescent="0.2">
      <c r="A1088" s="4">
        <v>10535</v>
      </c>
      <c r="B1088" s="3" t="s">
        <v>2062</v>
      </c>
      <c r="C1088" s="3" t="s">
        <v>1898</v>
      </c>
      <c r="D1088" s="3" t="s">
        <v>1163</v>
      </c>
      <c r="E1088" s="3" t="s">
        <v>1962</v>
      </c>
      <c r="F1088" s="1" t="s">
        <v>2260</v>
      </c>
      <c r="G1088" s="6">
        <v>183.86</v>
      </c>
      <c r="H1088" s="6">
        <v>183.86</v>
      </c>
      <c r="I1088" s="14">
        <f t="shared" si="16"/>
        <v>1</v>
      </c>
    </row>
    <row r="1089" spans="1:9" ht="12.95" customHeight="1" x14ac:dyDescent="0.2">
      <c r="A1089" s="4">
        <v>10535</v>
      </c>
      <c r="B1089" s="3" t="s">
        <v>2062</v>
      </c>
      <c r="C1089" s="3" t="s">
        <v>1740</v>
      </c>
      <c r="D1089" s="3" t="s">
        <v>1163</v>
      </c>
      <c r="E1089" s="3" t="s">
        <v>25</v>
      </c>
      <c r="F1089" s="1" t="s">
        <v>2260</v>
      </c>
      <c r="G1089" s="6">
        <v>108.22</v>
      </c>
      <c r="H1089" s="6">
        <v>108.22</v>
      </c>
      <c r="I1089" s="14">
        <f t="shared" si="16"/>
        <v>1</v>
      </c>
    </row>
    <row r="1090" spans="1:9" ht="12.95" customHeight="1" x14ac:dyDescent="0.2">
      <c r="A1090" s="4">
        <v>10537</v>
      </c>
      <c r="B1090" s="3" t="s">
        <v>1834</v>
      </c>
      <c r="C1090" s="3" t="s">
        <v>1117</v>
      </c>
      <c r="D1090" s="3" t="s">
        <v>1163</v>
      </c>
      <c r="E1090" s="3" t="s">
        <v>1117</v>
      </c>
      <c r="F1090" s="1" t="s">
        <v>2260</v>
      </c>
      <c r="G1090" s="7">
        <v>78.75</v>
      </c>
      <c r="H1090" s="7">
        <v>78.75</v>
      </c>
      <c r="I1090" s="14">
        <f t="shared" si="16"/>
        <v>1</v>
      </c>
    </row>
    <row r="1091" spans="1:9" ht="12.95" customHeight="1" x14ac:dyDescent="0.2">
      <c r="A1091" s="4">
        <v>10537</v>
      </c>
      <c r="B1091" s="3" t="s">
        <v>1834</v>
      </c>
      <c r="C1091" s="3" t="s">
        <v>183</v>
      </c>
      <c r="D1091" s="3" t="s">
        <v>1163</v>
      </c>
      <c r="E1091" s="3" t="s">
        <v>1761</v>
      </c>
      <c r="F1091" s="1" t="s">
        <v>2260</v>
      </c>
      <c r="G1091" s="7">
        <v>34.61</v>
      </c>
      <c r="H1091" s="7">
        <v>34.61</v>
      </c>
      <c r="I1091" s="14">
        <f t="shared" ref="I1091:I1154" si="17">G1091/H1091</f>
        <v>1</v>
      </c>
    </row>
    <row r="1092" spans="1:9" ht="12.95" customHeight="1" x14ac:dyDescent="0.2">
      <c r="A1092" s="4">
        <v>10537</v>
      </c>
      <c r="B1092" s="3" t="s">
        <v>1834</v>
      </c>
      <c r="C1092" s="3" t="s">
        <v>1964</v>
      </c>
      <c r="D1092" s="3" t="s">
        <v>1163</v>
      </c>
      <c r="E1092" s="3" t="s">
        <v>739</v>
      </c>
      <c r="F1092" s="1" t="s">
        <v>2260</v>
      </c>
      <c r="G1092" s="6">
        <v>108.22</v>
      </c>
      <c r="H1092" s="6">
        <v>108.22</v>
      </c>
      <c r="I1092" s="14">
        <f t="shared" si="17"/>
        <v>1</v>
      </c>
    </row>
    <row r="1093" spans="1:9" ht="12.95" customHeight="1" x14ac:dyDescent="0.2">
      <c r="A1093" s="4">
        <v>10537</v>
      </c>
      <c r="B1093" s="3" t="s">
        <v>1834</v>
      </c>
      <c r="C1093" s="3" t="s">
        <v>1251</v>
      </c>
      <c r="D1093" s="3" t="s">
        <v>1163</v>
      </c>
      <c r="E1093" s="3" t="s">
        <v>1413</v>
      </c>
      <c r="F1093" s="1" t="s">
        <v>2260</v>
      </c>
      <c r="G1093" s="7">
        <v>55.17</v>
      </c>
      <c r="H1093" s="7">
        <v>55.17</v>
      </c>
      <c r="I1093" s="14">
        <f t="shared" si="17"/>
        <v>1</v>
      </c>
    </row>
    <row r="1094" spans="1:9" ht="12.95" customHeight="1" x14ac:dyDescent="0.2">
      <c r="A1094" s="4">
        <v>10537</v>
      </c>
      <c r="B1094" s="3" t="s">
        <v>1834</v>
      </c>
      <c r="C1094" s="3" t="s">
        <v>799</v>
      </c>
      <c r="D1094" s="3" t="s">
        <v>1163</v>
      </c>
      <c r="E1094" s="3" t="s">
        <v>1631</v>
      </c>
      <c r="F1094" s="1" t="s">
        <v>2260</v>
      </c>
      <c r="G1094" s="6">
        <v>984.51</v>
      </c>
      <c r="H1094" s="6">
        <v>984.51</v>
      </c>
      <c r="I1094" s="14">
        <f t="shared" si="17"/>
        <v>1</v>
      </c>
    </row>
    <row r="1095" spans="1:9" ht="12.95" customHeight="1" x14ac:dyDescent="0.2">
      <c r="A1095" s="4">
        <v>10537</v>
      </c>
      <c r="B1095" s="3" t="s">
        <v>1834</v>
      </c>
      <c r="C1095" s="3" t="s">
        <v>1898</v>
      </c>
      <c r="D1095" s="3" t="s">
        <v>1163</v>
      </c>
      <c r="E1095" s="3" t="s">
        <v>1460</v>
      </c>
      <c r="F1095" s="1" t="s">
        <v>2260</v>
      </c>
      <c r="G1095" s="6">
        <v>183.86</v>
      </c>
      <c r="H1095" s="6">
        <v>183.86</v>
      </c>
      <c r="I1095" s="14">
        <f t="shared" si="17"/>
        <v>1</v>
      </c>
    </row>
    <row r="1096" spans="1:9" ht="12.95" customHeight="1" x14ac:dyDescent="0.2">
      <c r="A1096" s="4">
        <v>10537</v>
      </c>
      <c r="B1096" s="3" t="s">
        <v>1834</v>
      </c>
      <c r="C1096" s="3" t="s">
        <v>1740</v>
      </c>
      <c r="D1096" s="3" t="s">
        <v>1163</v>
      </c>
      <c r="E1096" s="3" t="s">
        <v>2020</v>
      </c>
      <c r="F1096" s="1" t="s">
        <v>2260</v>
      </c>
      <c r="G1096" s="6">
        <v>234.29</v>
      </c>
      <c r="H1096" s="6">
        <v>234.29</v>
      </c>
      <c r="I1096" s="14">
        <f t="shared" si="17"/>
        <v>1</v>
      </c>
    </row>
    <row r="1097" spans="1:9" ht="12.95" customHeight="1" x14ac:dyDescent="0.2">
      <c r="A1097" s="4">
        <v>10537</v>
      </c>
      <c r="B1097" s="3" t="s">
        <v>1834</v>
      </c>
      <c r="C1097" s="3" t="s">
        <v>416</v>
      </c>
      <c r="D1097" s="3" t="s">
        <v>1163</v>
      </c>
      <c r="E1097" s="3" t="s">
        <v>2218</v>
      </c>
      <c r="F1097" s="1" t="s">
        <v>2260</v>
      </c>
      <c r="G1097" s="6">
        <v>108.15</v>
      </c>
      <c r="H1097" s="6">
        <v>108.15</v>
      </c>
      <c r="I1097" s="14">
        <f t="shared" si="17"/>
        <v>1</v>
      </c>
    </row>
    <row r="1098" spans="1:9" ht="12.95" customHeight="1" x14ac:dyDescent="0.2">
      <c r="A1098" s="4">
        <v>10537</v>
      </c>
      <c r="B1098" s="3" t="s">
        <v>1834</v>
      </c>
      <c r="C1098" s="3" t="s">
        <v>1035</v>
      </c>
      <c r="D1098" s="3" t="s">
        <v>1163</v>
      </c>
      <c r="E1098" s="3" t="s">
        <v>2278</v>
      </c>
      <c r="F1098" s="1" t="s">
        <v>2260</v>
      </c>
      <c r="G1098" s="5">
        <v>1972.6200000000001</v>
      </c>
      <c r="H1098" s="5">
        <v>1972.6200000000001</v>
      </c>
      <c r="I1098" s="14">
        <f t="shared" si="17"/>
        <v>1</v>
      </c>
    </row>
    <row r="1099" spans="1:9" ht="18.95" customHeight="1" x14ac:dyDescent="0.2">
      <c r="A1099" s="4">
        <v>10538</v>
      </c>
      <c r="B1099" s="3" t="s">
        <v>2131</v>
      </c>
      <c r="C1099" s="3" t="s">
        <v>1035</v>
      </c>
      <c r="D1099" s="3" t="s">
        <v>1163</v>
      </c>
      <c r="E1099" s="3" t="s">
        <v>440</v>
      </c>
      <c r="F1099" s="1" t="s">
        <v>2260</v>
      </c>
      <c r="G1099" s="6">
        <v>215.26</v>
      </c>
      <c r="H1099" s="6">
        <v>215.26</v>
      </c>
      <c r="I1099" s="14">
        <f t="shared" si="17"/>
        <v>1</v>
      </c>
    </row>
    <row r="1100" spans="1:9" ht="18.95" customHeight="1" x14ac:dyDescent="0.2">
      <c r="A1100" s="4">
        <v>10538</v>
      </c>
      <c r="B1100" s="3" t="s">
        <v>2131</v>
      </c>
      <c r="C1100" s="3" t="s">
        <v>1964</v>
      </c>
      <c r="D1100" s="3" t="s">
        <v>1163</v>
      </c>
      <c r="E1100" s="3" t="s">
        <v>1676</v>
      </c>
      <c r="F1100" s="1" t="s">
        <v>2260</v>
      </c>
      <c r="G1100" s="6">
        <v>100</v>
      </c>
      <c r="H1100" s="6">
        <v>100</v>
      </c>
      <c r="I1100" s="14">
        <f t="shared" si="17"/>
        <v>1</v>
      </c>
    </row>
    <row r="1101" spans="1:9" ht="14.1" customHeight="1" x14ac:dyDescent="0.2">
      <c r="A1101" s="4">
        <v>10538</v>
      </c>
      <c r="B1101" s="3" t="s">
        <v>2131</v>
      </c>
      <c r="C1101" s="3" t="s">
        <v>1898</v>
      </c>
      <c r="D1101" s="3" t="s">
        <v>1163</v>
      </c>
      <c r="E1101" s="3" t="s">
        <v>9</v>
      </c>
      <c r="F1101" s="1" t="s">
        <v>2260</v>
      </c>
      <c r="G1101" s="6">
        <v>215</v>
      </c>
      <c r="H1101" s="6">
        <v>215</v>
      </c>
      <c r="I1101" s="14">
        <f t="shared" si="17"/>
        <v>1</v>
      </c>
    </row>
    <row r="1102" spans="1:9" ht="14.1" customHeight="1" x14ac:dyDescent="0.2">
      <c r="A1102" s="4">
        <v>10538</v>
      </c>
      <c r="B1102" s="3" t="s">
        <v>2131</v>
      </c>
      <c r="C1102" s="3" t="s">
        <v>556</v>
      </c>
      <c r="D1102" s="3" t="s">
        <v>1163</v>
      </c>
      <c r="E1102" s="3" t="s">
        <v>614</v>
      </c>
      <c r="F1102" s="1" t="s">
        <v>2260</v>
      </c>
      <c r="G1102" s="7">
        <v>32.14</v>
      </c>
      <c r="H1102" s="7">
        <v>32.14</v>
      </c>
      <c r="I1102" s="14">
        <f t="shared" si="17"/>
        <v>1</v>
      </c>
    </row>
    <row r="1103" spans="1:9" ht="12.95" customHeight="1" x14ac:dyDescent="0.2">
      <c r="A1103" s="4">
        <v>10538</v>
      </c>
      <c r="B1103" s="3" t="s">
        <v>2131</v>
      </c>
      <c r="C1103" s="3" t="s">
        <v>183</v>
      </c>
      <c r="D1103" s="3" t="s">
        <v>1163</v>
      </c>
      <c r="E1103" s="3" t="s">
        <v>1573</v>
      </c>
      <c r="F1103" s="1" t="s">
        <v>2260</v>
      </c>
      <c r="G1103" s="7">
        <v>32.44</v>
      </c>
      <c r="H1103" s="7">
        <v>32.44</v>
      </c>
      <c r="I1103" s="14">
        <f t="shared" si="17"/>
        <v>1</v>
      </c>
    </row>
    <row r="1104" spans="1:9" ht="12.95" customHeight="1" x14ac:dyDescent="0.2">
      <c r="A1104" s="4">
        <v>10538</v>
      </c>
      <c r="B1104" s="3" t="s">
        <v>2131</v>
      </c>
      <c r="C1104" s="3" t="s">
        <v>799</v>
      </c>
      <c r="D1104" s="3" t="s">
        <v>1163</v>
      </c>
      <c r="E1104" s="3" t="s">
        <v>440</v>
      </c>
      <c r="F1104" s="1" t="s">
        <v>2260</v>
      </c>
      <c r="G1104" s="6">
        <v>724.93000000000006</v>
      </c>
      <c r="H1104" s="6">
        <v>724.93000000000006</v>
      </c>
      <c r="I1104" s="14">
        <f t="shared" si="17"/>
        <v>1</v>
      </c>
    </row>
    <row r="1105" spans="1:9" ht="12.95" customHeight="1" x14ac:dyDescent="0.2">
      <c r="A1105" s="4">
        <v>10538</v>
      </c>
      <c r="B1105" s="3" t="s">
        <v>2131</v>
      </c>
      <c r="C1105" s="3" t="s">
        <v>416</v>
      </c>
      <c r="D1105" s="3" t="s">
        <v>1163</v>
      </c>
      <c r="E1105" s="3" t="s">
        <v>934</v>
      </c>
      <c r="F1105" s="1" t="s">
        <v>2260</v>
      </c>
      <c r="G1105" s="6">
        <v>108.15</v>
      </c>
      <c r="H1105" s="6">
        <v>108.15</v>
      </c>
      <c r="I1105" s="14">
        <f t="shared" si="17"/>
        <v>1</v>
      </c>
    </row>
    <row r="1106" spans="1:9" ht="12.95" customHeight="1" x14ac:dyDescent="0.2">
      <c r="A1106" s="4">
        <v>10539</v>
      </c>
      <c r="B1106" s="3" t="s">
        <v>684</v>
      </c>
      <c r="C1106" s="3" t="s">
        <v>183</v>
      </c>
      <c r="D1106" s="3" t="s">
        <v>1163</v>
      </c>
      <c r="E1106" s="3" t="s">
        <v>123</v>
      </c>
      <c r="F1106" s="1" t="s">
        <v>2260</v>
      </c>
      <c r="G1106" s="7">
        <v>36.75</v>
      </c>
      <c r="H1106" s="7">
        <v>36.75</v>
      </c>
      <c r="I1106" s="14">
        <f t="shared" si="17"/>
        <v>1</v>
      </c>
    </row>
    <row r="1107" spans="1:9" ht="12.95" customHeight="1" x14ac:dyDescent="0.2">
      <c r="A1107" s="4">
        <v>10539</v>
      </c>
      <c r="B1107" s="3" t="s">
        <v>684</v>
      </c>
      <c r="C1107" s="3" t="s">
        <v>799</v>
      </c>
      <c r="D1107" s="3" t="s">
        <v>1163</v>
      </c>
      <c r="E1107" s="3" t="s">
        <v>2320</v>
      </c>
      <c r="F1107" s="1" t="s">
        <v>2260</v>
      </c>
      <c r="G1107" s="6">
        <v>269.23</v>
      </c>
      <c r="H1107" s="6">
        <v>269.23</v>
      </c>
      <c r="I1107" s="14">
        <f t="shared" si="17"/>
        <v>1</v>
      </c>
    </row>
    <row r="1108" spans="1:9" ht="12.95" customHeight="1" x14ac:dyDescent="0.2">
      <c r="A1108" s="4">
        <v>10540</v>
      </c>
      <c r="B1108" s="3" t="s">
        <v>236</v>
      </c>
      <c r="C1108" s="3" t="s">
        <v>799</v>
      </c>
      <c r="D1108" s="3" t="s">
        <v>1163</v>
      </c>
      <c r="E1108" s="3" t="s">
        <v>1750</v>
      </c>
      <c r="F1108" s="1" t="s">
        <v>2260</v>
      </c>
      <c r="G1108" s="6">
        <v>441.53000000000003</v>
      </c>
      <c r="H1108" s="6">
        <v>441.53000000000003</v>
      </c>
      <c r="I1108" s="14">
        <f t="shared" si="17"/>
        <v>1</v>
      </c>
    </row>
    <row r="1109" spans="1:9" ht="12.95" customHeight="1" x14ac:dyDescent="0.2">
      <c r="A1109" s="4">
        <v>10542</v>
      </c>
      <c r="B1109" s="3" t="s">
        <v>1194</v>
      </c>
      <c r="C1109" s="3" t="s">
        <v>1496</v>
      </c>
      <c r="D1109" s="3" t="s">
        <v>1163</v>
      </c>
      <c r="E1109" s="3" t="s">
        <v>111</v>
      </c>
      <c r="F1109" s="1" t="s">
        <v>2260</v>
      </c>
      <c r="G1109" s="6">
        <v>538.13</v>
      </c>
      <c r="H1109" s="6">
        <v>538.13</v>
      </c>
      <c r="I1109" s="14">
        <f t="shared" si="17"/>
        <v>1</v>
      </c>
    </row>
    <row r="1110" spans="1:9" ht="12.95" customHeight="1" x14ac:dyDescent="0.2">
      <c r="A1110" s="4">
        <v>10543</v>
      </c>
      <c r="B1110" s="3" t="s">
        <v>2222</v>
      </c>
      <c r="C1110" s="3" t="s">
        <v>556</v>
      </c>
      <c r="D1110" s="3" t="s">
        <v>1163</v>
      </c>
      <c r="E1110" s="3" t="s">
        <v>1364</v>
      </c>
      <c r="F1110" s="1" t="s">
        <v>2260</v>
      </c>
      <c r="G1110" s="7">
        <v>32.14</v>
      </c>
      <c r="H1110" s="7">
        <v>32.14</v>
      </c>
      <c r="I1110" s="14">
        <f t="shared" si="17"/>
        <v>1</v>
      </c>
    </row>
    <row r="1111" spans="1:9" ht="12.95" customHeight="1" x14ac:dyDescent="0.2">
      <c r="A1111" s="4">
        <v>10543</v>
      </c>
      <c r="B1111" s="3" t="s">
        <v>2222</v>
      </c>
      <c r="C1111" s="3" t="s">
        <v>183</v>
      </c>
      <c r="D1111" s="3" t="s">
        <v>1163</v>
      </c>
      <c r="E1111" s="3" t="s">
        <v>1068</v>
      </c>
      <c r="F1111" s="1" t="s">
        <v>2260</v>
      </c>
      <c r="G1111" s="7">
        <v>34.61</v>
      </c>
      <c r="H1111" s="7">
        <v>34.61</v>
      </c>
      <c r="I1111" s="14">
        <f t="shared" si="17"/>
        <v>1</v>
      </c>
    </row>
    <row r="1112" spans="1:9" ht="12.95" customHeight="1" x14ac:dyDescent="0.2">
      <c r="A1112" s="4">
        <v>10543</v>
      </c>
      <c r="B1112" s="3" t="s">
        <v>2222</v>
      </c>
      <c r="C1112" s="3" t="s">
        <v>1964</v>
      </c>
      <c r="D1112" s="3" t="s">
        <v>1163</v>
      </c>
      <c r="E1112" s="3" t="s">
        <v>1692</v>
      </c>
      <c r="F1112" s="1" t="s">
        <v>2260</v>
      </c>
      <c r="G1112" s="6">
        <v>105.06</v>
      </c>
      <c r="H1112" s="6">
        <v>105.06</v>
      </c>
      <c r="I1112" s="14">
        <f t="shared" si="17"/>
        <v>1</v>
      </c>
    </row>
    <row r="1113" spans="1:9" ht="12.95" customHeight="1" x14ac:dyDescent="0.2">
      <c r="A1113" s="4">
        <v>10543</v>
      </c>
      <c r="B1113" s="3" t="s">
        <v>2222</v>
      </c>
      <c r="C1113" s="3" t="s">
        <v>1898</v>
      </c>
      <c r="D1113" s="3" t="s">
        <v>1163</v>
      </c>
      <c r="E1113" s="3" t="s">
        <v>19</v>
      </c>
      <c r="F1113" s="1" t="s">
        <v>2260</v>
      </c>
      <c r="G1113" s="6">
        <v>224.86</v>
      </c>
      <c r="H1113" s="6">
        <v>224.86</v>
      </c>
      <c r="I1113" s="14">
        <f t="shared" si="17"/>
        <v>1</v>
      </c>
    </row>
    <row r="1114" spans="1:9" ht="12.95" customHeight="1" x14ac:dyDescent="0.2">
      <c r="A1114" s="4">
        <v>10543</v>
      </c>
      <c r="B1114" s="3" t="s">
        <v>2222</v>
      </c>
      <c r="C1114" s="3" t="s">
        <v>1740</v>
      </c>
      <c r="D1114" s="3" t="s">
        <v>1163</v>
      </c>
      <c r="E1114" s="3" t="s">
        <v>1323</v>
      </c>
      <c r="F1114" s="1" t="s">
        <v>2260</v>
      </c>
      <c r="G1114" s="6">
        <v>210.13</v>
      </c>
      <c r="H1114" s="6">
        <v>210.13</v>
      </c>
      <c r="I1114" s="14">
        <f t="shared" si="17"/>
        <v>1</v>
      </c>
    </row>
    <row r="1115" spans="1:9" ht="12.95" customHeight="1" x14ac:dyDescent="0.2">
      <c r="A1115" s="4">
        <v>10543</v>
      </c>
      <c r="B1115" s="3" t="s">
        <v>2222</v>
      </c>
      <c r="C1115" s="3" t="s">
        <v>799</v>
      </c>
      <c r="D1115" s="3" t="s">
        <v>1163</v>
      </c>
      <c r="E1115" s="3" t="s">
        <v>2008</v>
      </c>
      <c r="F1115" s="1" t="s">
        <v>2260</v>
      </c>
      <c r="G1115" s="6">
        <v>521.53</v>
      </c>
      <c r="H1115" s="6">
        <v>521.53</v>
      </c>
      <c r="I1115" s="14">
        <f t="shared" si="17"/>
        <v>1</v>
      </c>
    </row>
    <row r="1116" spans="1:9" ht="12.95" customHeight="1" x14ac:dyDescent="0.2">
      <c r="A1116" s="4">
        <v>10543</v>
      </c>
      <c r="B1116" s="3" t="s">
        <v>2222</v>
      </c>
      <c r="C1116" s="3" t="s">
        <v>1035</v>
      </c>
      <c r="D1116" s="3" t="s">
        <v>1663</v>
      </c>
      <c r="E1116" s="3" t="s">
        <v>1039</v>
      </c>
      <c r="F1116" s="1" t="s">
        <v>2260</v>
      </c>
      <c r="G1116" s="6">
        <v>609.93000000000006</v>
      </c>
      <c r="H1116" s="6">
        <v>609.93000000000006</v>
      </c>
      <c r="I1116" s="14">
        <f t="shared" si="17"/>
        <v>1</v>
      </c>
    </row>
    <row r="1117" spans="1:9" ht="12.95" customHeight="1" x14ac:dyDescent="0.2">
      <c r="A1117" s="4">
        <v>10543</v>
      </c>
      <c r="B1117" s="3" t="s">
        <v>2222</v>
      </c>
      <c r="C1117" s="3" t="s">
        <v>1903</v>
      </c>
      <c r="D1117" s="3" t="s">
        <v>1468</v>
      </c>
      <c r="E1117" s="3" t="s">
        <v>232</v>
      </c>
      <c r="F1117" s="1" t="s">
        <v>2260</v>
      </c>
      <c r="G1117" s="6">
        <v>100</v>
      </c>
      <c r="H1117" s="6">
        <v>100</v>
      </c>
      <c r="I1117" s="14">
        <f t="shared" si="17"/>
        <v>1</v>
      </c>
    </row>
    <row r="1118" spans="1:9" ht="12.95" customHeight="1" x14ac:dyDescent="0.2">
      <c r="A1118" s="4">
        <v>10545</v>
      </c>
      <c r="B1118" s="3" t="s">
        <v>287</v>
      </c>
      <c r="C1118" s="3" t="s">
        <v>556</v>
      </c>
      <c r="D1118" s="3" t="s">
        <v>1163</v>
      </c>
      <c r="E1118" s="3" t="s">
        <v>253</v>
      </c>
      <c r="F1118" s="1" t="s">
        <v>2260</v>
      </c>
      <c r="G1118" s="7">
        <v>34.28</v>
      </c>
      <c r="H1118" s="7">
        <v>34.28</v>
      </c>
      <c r="I1118" s="14">
        <f t="shared" si="17"/>
        <v>1</v>
      </c>
    </row>
    <row r="1119" spans="1:9" ht="12.95" customHeight="1" x14ac:dyDescent="0.2">
      <c r="A1119" s="4">
        <v>10545</v>
      </c>
      <c r="B1119" s="3" t="s">
        <v>287</v>
      </c>
      <c r="C1119" s="3" t="s">
        <v>183</v>
      </c>
      <c r="D1119" s="3" t="s">
        <v>1163</v>
      </c>
      <c r="E1119" s="3" t="s">
        <v>686</v>
      </c>
      <c r="F1119" s="1" t="s">
        <v>2260</v>
      </c>
      <c r="G1119" s="7">
        <v>34.61</v>
      </c>
      <c r="H1119" s="7">
        <v>34.61</v>
      </c>
      <c r="I1119" s="14">
        <f t="shared" si="17"/>
        <v>1</v>
      </c>
    </row>
    <row r="1120" spans="1:9" ht="12.95" customHeight="1" x14ac:dyDescent="0.2">
      <c r="A1120" s="4">
        <v>10545</v>
      </c>
      <c r="B1120" s="3" t="s">
        <v>287</v>
      </c>
      <c r="C1120" s="3" t="s">
        <v>799</v>
      </c>
      <c r="D1120" s="3" t="s">
        <v>1163</v>
      </c>
      <c r="E1120" s="3" t="s">
        <v>360</v>
      </c>
      <c r="F1120" s="1" t="s">
        <v>2260</v>
      </c>
      <c r="G1120" s="6">
        <v>907.05000000000007</v>
      </c>
      <c r="H1120" s="6">
        <v>907.05000000000007</v>
      </c>
      <c r="I1120" s="14">
        <f t="shared" si="17"/>
        <v>1</v>
      </c>
    </row>
    <row r="1121" spans="1:9" ht="12.95" customHeight="1" x14ac:dyDescent="0.2">
      <c r="A1121" s="4">
        <v>10545</v>
      </c>
      <c r="B1121" s="3" t="s">
        <v>287</v>
      </c>
      <c r="C1121" s="3" t="s">
        <v>1898</v>
      </c>
      <c r="D1121" s="3" t="s">
        <v>1163</v>
      </c>
      <c r="E1121" s="3" t="s">
        <v>1892</v>
      </c>
      <c r="F1121" s="1" t="s">
        <v>2260</v>
      </c>
      <c r="G1121" s="6">
        <v>183.86</v>
      </c>
      <c r="H1121" s="6">
        <v>183.86</v>
      </c>
      <c r="I1121" s="14">
        <f t="shared" si="17"/>
        <v>1</v>
      </c>
    </row>
    <row r="1122" spans="1:9" ht="12.95" customHeight="1" x14ac:dyDescent="0.2">
      <c r="A1122" s="4">
        <v>10545</v>
      </c>
      <c r="B1122" s="3" t="s">
        <v>287</v>
      </c>
      <c r="C1122" s="3" t="s">
        <v>1740</v>
      </c>
      <c r="D1122" s="3" t="s">
        <v>1163</v>
      </c>
      <c r="E1122" s="3" t="s">
        <v>957</v>
      </c>
      <c r="F1122" s="1" t="s">
        <v>2260</v>
      </c>
      <c r="G1122" s="6">
        <v>108.22</v>
      </c>
      <c r="H1122" s="6">
        <v>108.22</v>
      </c>
      <c r="I1122" s="14">
        <f t="shared" si="17"/>
        <v>1</v>
      </c>
    </row>
    <row r="1123" spans="1:9" ht="12.95" customHeight="1" x14ac:dyDescent="0.2">
      <c r="A1123" s="4">
        <v>10545</v>
      </c>
      <c r="B1123" s="3" t="s">
        <v>287</v>
      </c>
      <c r="C1123" s="3" t="s">
        <v>799</v>
      </c>
      <c r="D1123" s="3" t="s">
        <v>1163</v>
      </c>
      <c r="E1123" s="3" t="s">
        <v>360</v>
      </c>
      <c r="F1123" s="1" t="s">
        <v>2260</v>
      </c>
      <c r="G1123" s="10">
        <v>-41</v>
      </c>
      <c r="H1123" s="10">
        <v>-41</v>
      </c>
      <c r="I1123" s="14">
        <f t="shared" si="17"/>
        <v>1</v>
      </c>
    </row>
    <row r="1124" spans="1:9" ht="12.95" customHeight="1" x14ac:dyDescent="0.2">
      <c r="A1124" s="4">
        <v>10547</v>
      </c>
      <c r="B1124" s="3" t="s">
        <v>1490</v>
      </c>
      <c r="C1124" s="3" t="s">
        <v>1247</v>
      </c>
      <c r="D1124" s="3" t="s">
        <v>1163</v>
      </c>
      <c r="E1124" s="3" t="s">
        <v>1340</v>
      </c>
      <c r="F1124" s="1" t="s">
        <v>2260</v>
      </c>
      <c r="G1124" s="6">
        <v>200</v>
      </c>
      <c r="H1124" s="6">
        <v>200</v>
      </c>
      <c r="I1124" s="14">
        <f t="shared" si="17"/>
        <v>1</v>
      </c>
    </row>
    <row r="1125" spans="1:9" ht="12.95" customHeight="1" x14ac:dyDescent="0.2">
      <c r="A1125" s="4">
        <v>10547</v>
      </c>
      <c r="B1125" s="3" t="s">
        <v>1490</v>
      </c>
      <c r="C1125" s="3" t="s">
        <v>556</v>
      </c>
      <c r="D1125" s="3" t="s">
        <v>1163</v>
      </c>
      <c r="E1125" s="3" t="s">
        <v>1545</v>
      </c>
      <c r="F1125" s="1" t="s">
        <v>2260</v>
      </c>
      <c r="G1125" s="7">
        <v>34.28</v>
      </c>
      <c r="H1125" s="7">
        <v>34.28</v>
      </c>
      <c r="I1125" s="14">
        <f t="shared" si="17"/>
        <v>1</v>
      </c>
    </row>
    <row r="1126" spans="1:9" ht="12.95" customHeight="1" x14ac:dyDescent="0.2">
      <c r="A1126" s="4">
        <v>10547</v>
      </c>
      <c r="B1126" s="3" t="s">
        <v>1490</v>
      </c>
      <c r="C1126" s="3" t="s">
        <v>183</v>
      </c>
      <c r="D1126" s="3" t="s">
        <v>1163</v>
      </c>
      <c r="E1126" s="3" t="s">
        <v>315</v>
      </c>
      <c r="F1126" s="1" t="s">
        <v>2260</v>
      </c>
      <c r="G1126" s="7">
        <v>34.61</v>
      </c>
      <c r="H1126" s="7">
        <v>34.61</v>
      </c>
      <c r="I1126" s="14">
        <f t="shared" si="17"/>
        <v>1</v>
      </c>
    </row>
    <row r="1127" spans="1:9" ht="12.95" customHeight="1" x14ac:dyDescent="0.2">
      <c r="A1127" s="4">
        <v>10547</v>
      </c>
      <c r="B1127" s="3" t="s">
        <v>1490</v>
      </c>
      <c r="C1127" s="3" t="s">
        <v>1964</v>
      </c>
      <c r="D1127" s="3" t="s">
        <v>1163</v>
      </c>
      <c r="E1127" s="3" t="s">
        <v>664</v>
      </c>
      <c r="F1127" s="1" t="s">
        <v>2260</v>
      </c>
      <c r="G1127" s="6">
        <v>108.22</v>
      </c>
      <c r="H1127" s="6">
        <v>108.22</v>
      </c>
      <c r="I1127" s="14">
        <f t="shared" si="17"/>
        <v>1</v>
      </c>
    </row>
    <row r="1128" spans="1:9" ht="12.95" customHeight="1" x14ac:dyDescent="0.2">
      <c r="A1128" s="4">
        <v>10547</v>
      </c>
      <c r="B1128" s="3" t="s">
        <v>1490</v>
      </c>
      <c r="C1128" s="3" t="s">
        <v>1496</v>
      </c>
      <c r="D1128" s="3" t="s">
        <v>1163</v>
      </c>
      <c r="E1128" s="3" t="s">
        <v>860</v>
      </c>
      <c r="F1128" s="1" t="s">
        <v>2260</v>
      </c>
      <c r="G1128" s="6">
        <v>102.5</v>
      </c>
      <c r="H1128" s="6">
        <v>102.5</v>
      </c>
      <c r="I1128" s="14">
        <f t="shared" si="17"/>
        <v>1</v>
      </c>
    </row>
    <row r="1129" spans="1:9" ht="12.95" customHeight="1" x14ac:dyDescent="0.2">
      <c r="A1129" s="4">
        <v>10547</v>
      </c>
      <c r="B1129" s="3" t="s">
        <v>1490</v>
      </c>
      <c r="C1129" s="3" t="s">
        <v>799</v>
      </c>
      <c r="D1129" s="3" t="s">
        <v>1163</v>
      </c>
      <c r="E1129" s="3" t="s">
        <v>1790</v>
      </c>
      <c r="F1129" s="1" t="s">
        <v>2260</v>
      </c>
      <c r="G1129" s="6">
        <v>590.66</v>
      </c>
      <c r="H1129" s="6">
        <v>590.66</v>
      </c>
      <c r="I1129" s="14">
        <f t="shared" si="17"/>
        <v>1</v>
      </c>
    </row>
    <row r="1130" spans="1:9" ht="12.95" customHeight="1" x14ac:dyDescent="0.2">
      <c r="A1130" s="4">
        <v>10547</v>
      </c>
      <c r="B1130" s="3" t="s">
        <v>1490</v>
      </c>
      <c r="C1130" s="3" t="s">
        <v>1898</v>
      </c>
      <c r="D1130" s="3" t="s">
        <v>1163</v>
      </c>
      <c r="E1130" s="3" t="s">
        <v>1376</v>
      </c>
      <c r="F1130" s="1" t="s">
        <v>2260</v>
      </c>
      <c r="G1130" s="6">
        <v>183.86</v>
      </c>
      <c r="H1130" s="6">
        <v>183.86</v>
      </c>
      <c r="I1130" s="14">
        <f t="shared" si="17"/>
        <v>1</v>
      </c>
    </row>
    <row r="1131" spans="1:9" ht="12.95" customHeight="1" x14ac:dyDescent="0.2">
      <c r="A1131" s="4">
        <v>10547</v>
      </c>
      <c r="B1131" s="3" t="s">
        <v>1490</v>
      </c>
      <c r="C1131" s="3" t="s">
        <v>1740</v>
      </c>
      <c r="D1131" s="3" t="s">
        <v>1163</v>
      </c>
      <c r="E1131" s="3" t="s">
        <v>860</v>
      </c>
      <c r="F1131" s="1" t="s">
        <v>2260</v>
      </c>
      <c r="G1131" s="6">
        <v>102.5</v>
      </c>
      <c r="H1131" s="6">
        <v>102.5</v>
      </c>
      <c r="I1131" s="14">
        <f t="shared" si="17"/>
        <v>1</v>
      </c>
    </row>
    <row r="1132" spans="1:9" ht="12.95" customHeight="1" x14ac:dyDescent="0.2">
      <c r="A1132" s="4">
        <v>10547</v>
      </c>
      <c r="B1132" s="3" t="s">
        <v>1490</v>
      </c>
      <c r="C1132" s="3" t="s">
        <v>416</v>
      </c>
      <c r="D1132" s="3" t="s">
        <v>1163</v>
      </c>
      <c r="E1132" s="3" t="s">
        <v>754</v>
      </c>
      <c r="F1132" s="1" t="s">
        <v>2260</v>
      </c>
      <c r="G1132" s="6">
        <v>108.15</v>
      </c>
      <c r="H1132" s="6">
        <v>108.15</v>
      </c>
      <c r="I1132" s="14">
        <f t="shared" si="17"/>
        <v>1</v>
      </c>
    </row>
    <row r="1133" spans="1:9" ht="12.95" customHeight="1" x14ac:dyDescent="0.2">
      <c r="A1133" s="4">
        <v>10547</v>
      </c>
      <c r="B1133" s="3" t="s">
        <v>1490</v>
      </c>
      <c r="C1133" s="3" t="s">
        <v>1035</v>
      </c>
      <c r="D1133" s="3" t="s">
        <v>1663</v>
      </c>
      <c r="E1133" s="3" t="s">
        <v>834</v>
      </c>
      <c r="F1133" s="1" t="s">
        <v>2260</v>
      </c>
      <c r="G1133" s="6">
        <v>750</v>
      </c>
      <c r="H1133" s="6">
        <v>750</v>
      </c>
      <c r="I1133" s="14">
        <f t="shared" si="17"/>
        <v>1</v>
      </c>
    </row>
    <row r="1134" spans="1:9" ht="12.95" customHeight="1" x14ac:dyDescent="0.2">
      <c r="A1134" s="4">
        <v>10547</v>
      </c>
      <c r="B1134" s="3" t="s">
        <v>1490</v>
      </c>
      <c r="C1134" s="3" t="s">
        <v>482</v>
      </c>
      <c r="D1134" s="3" t="s">
        <v>1163</v>
      </c>
      <c r="E1134" s="3" t="s">
        <v>379</v>
      </c>
      <c r="F1134" s="1" t="s">
        <v>2260</v>
      </c>
      <c r="G1134" s="6">
        <v>130</v>
      </c>
      <c r="H1134" s="6">
        <v>130</v>
      </c>
      <c r="I1134" s="14">
        <f t="shared" si="17"/>
        <v>1</v>
      </c>
    </row>
    <row r="1135" spans="1:9" ht="12.95" customHeight="1" x14ac:dyDescent="0.2">
      <c r="A1135" s="4">
        <v>10550</v>
      </c>
      <c r="B1135" s="3" t="s">
        <v>1939</v>
      </c>
      <c r="C1135" s="3" t="s">
        <v>1035</v>
      </c>
      <c r="D1135" s="3" t="s">
        <v>1163</v>
      </c>
      <c r="E1135" s="3" t="s">
        <v>1925</v>
      </c>
      <c r="F1135" s="1" t="s">
        <v>2260</v>
      </c>
      <c r="G1135" s="5">
        <v>1014.75</v>
      </c>
      <c r="H1135" s="5">
        <v>1014.75</v>
      </c>
      <c r="I1135" s="14">
        <f t="shared" si="17"/>
        <v>1</v>
      </c>
    </row>
    <row r="1136" spans="1:9" ht="12.95" customHeight="1" x14ac:dyDescent="0.2">
      <c r="A1136" s="4">
        <v>10550</v>
      </c>
      <c r="B1136" s="3" t="s">
        <v>1939</v>
      </c>
      <c r="C1136" s="3" t="s">
        <v>556</v>
      </c>
      <c r="D1136" s="3" t="s">
        <v>1163</v>
      </c>
      <c r="E1136" s="3" t="s">
        <v>1925</v>
      </c>
      <c r="F1136" s="1" t="s">
        <v>2260</v>
      </c>
      <c r="G1136" s="7">
        <v>34.28</v>
      </c>
      <c r="H1136" s="7">
        <v>34.28</v>
      </c>
      <c r="I1136" s="14">
        <f t="shared" si="17"/>
        <v>1</v>
      </c>
    </row>
    <row r="1137" spans="1:9" ht="18.95" customHeight="1" x14ac:dyDescent="0.2">
      <c r="A1137" s="4">
        <v>10550</v>
      </c>
      <c r="B1137" s="3" t="s">
        <v>1939</v>
      </c>
      <c r="C1137" s="3" t="s">
        <v>183</v>
      </c>
      <c r="D1137" s="3" t="s">
        <v>1163</v>
      </c>
      <c r="E1137" s="3" t="s">
        <v>181</v>
      </c>
      <c r="F1137" s="1" t="s">
        <v>2260</v>
      </c>
      <c r="G1137" s="7">
        <v>34.61</v>
      </c>
      <c r="H1137" s="7">
        <v>34.61</v>
      </c>
      <c r="I1137" s="14">
        <f t="shared" si="17"/>
        <v>1</v>
      </c>
    </row>
    <row r="1138" spans="1:9" ht="18.95" customHeight="1" x14ac:dyDescent="0.2">
      <c r="A1138" s="4">
        <v>10550</v>
      </c>
      <c r="B1138" s="3" t="s">
        <v>1939</v>
      </c>
      <c r="C1138" s="3" t="s">
        <v>1964</v>
      </c>
      <c r="D1138" s="3" t="s">
        <v>1163</v>
      </c>
      <c r="E1138" s="3" t="s">
        <v>1191</v>
      </c>
      <c r="F1138" s="1" t="s">
        <v>2260</v>
      </c>
      <c r="G1138" s="6">
        <v>108.22</v>
      </c>
      <c r="H1138" s="6">
        <v>108.22</v>
      </c>
      <c r="I1138" s="14">
        <f t="shared" si="17"/>
        <v>1</v>
      </c>
    </row>
    <row r="1139" spans="1:9" ht="14.1" customHeight="1" x14ac:dyDescent="0.2">
      <c r="A1139" s="4">
        <v>10550</v>
      </c>
      <c r="B1139" s="3" t="s">
        <v>1939</v>
      </c>
      <c r="C1139" s="3" t="s">
        <v>1496</v>
      </c>
      <c r="D1139" s="3" t="s">
        <v>1163</v>
      </c>
      <c r="E1139" s="3" t="s">
        <v>1925</v>
      </c>
      <c r="F1139" s="1" t="s">
        <v>2260</v>
      </c>
      <c r="G1139" s="5">
        <v>1192.1300000000001</v>
      </c>
      <c r="H1139" s="5">
        <v>1192.1300000000001</v>
      </c>
      <c r="I1139" s="14">
        <f t="shared" si="17"/>
        <v>1</v>
      </c>
    </row>
    <row r="1140" spans="1:9" ht="14.1" customHeight="1" x14ac:dyDescent="0.2">
      <c r="A1140" s="4">
        <v>10550</v>
      </c>
      <c r="B1140" s="3" t="s">
        <v>1939</v>
      </c>
      <c r="C1140" s="3" t="s">
        <v>799</v>
      </c>
      <c r="D1140" s="3" t="s">
        <v>1163</v>
      </c>
      <c r="E1140" s="3" t="s">
        <v>1925</v>
      </c>
      <c r="F1140" s="1" t="s">
        <v>2260</v>
      </c>
      <c r="G1140" s="6">
        <v>861.51</v>
      </c>
      <c r="H1140" s="6">
        <v>861.51</v>
      </c>
      <c r="I1140" s="14">
        <f t="shared" si="17"/>
        <v>1</v>
      </c>
    </row>
    <row r="1141" spans="1:9" ht="12.95" customHeight="1" x14ac:dyDescent="0.2">
      <c r="A1141" s="4">
        <v>10550</v>
      </c>
      <c r="B1141" s="3" t="s">
        <v>1939</v>
      </c>
      <c r="C1141" s="3" t="s">
        <v>1898</v>
      </c>
      <c r="D1141" s="3" t="s">
        <v>1163</v>
      </c>
      <c r="E1141" s="3" t="s">
        <v>1902</v>
      </c>
      <c r="F1141" s="1" t="s">
        <v>2260</v>
      </c>
      <c r="G1141" s="6">
        <v>251.13</v>
      </c>
      <c r="H1141" s="6">
        <v>251.13</v>
      </c>
      <c r="I1141" s="14">
        <f t="shared" si="17"/>
        <v>1</v>
      </c>
    </row>
    <row r="1142" spans="1:9" ht="12.95" customHeight="1" x14ac:dyDescent="0.2">
      <c r="A1142" s="4">
        <v>10550</v>
      </c>
      <c r="B1142" s="3" t="s">
        <v>1939</v>
      </c>
      <c r="C1142" s="3" t="s">
        <v>1740</v>
      </c>
      <c r="D1142" s="3" t="s">
        <v>1163</v>
      </c>
      <c r="E1142" s="3" t="s">
        <v>429</v>
      </c>
      <c r="F1142" s="1" t="s">
        <v>2260</v>
      </c>
      <c r="G1142" s="6">
        <v>213.28</v>
      </c>
      <c r="H1142" s="6">
        <v>213.28</v>
      </c>
      <c r="I1142" s="14">
        <f t="shared" si="17"/>
        <v>1</v>
      </c>
    </row>
    <row r="1143" spans="1:9" ht="12.95" customHeight="1" x14ac:dyDescent="0.2">
      <c r="A1143" s="4">
        <v>10550</v>
      </c>
      <c r="B1143" s="3" t="s">
        <v>1939</v>
      </c>
      <c r="C1143" s="3" t="s">
        <v>416</v>
      </c>
      <c r="D1143" s="3" t="s">
        <v>1163</v>
      </c>
      <c r="E1143" s="3" t="s">
        <v>1054</v>
      </c>
      <c r="F1143" s="1" t="s">
        <v>2260</v>
      </c>
      <c r="G1143" s="6">
        <v>108.15</v>
      </c>
      <c r="H1143" s="6">
        <v>108.15</v>
      </c>
      <c r="I1143" s="14">
        <f t="shared" si="17"/>
        <v>1</v>
      </c>
    </row>
    <row r="1144" spans="1:9" ht="12.95" customHeight="1" x14ac:dyDescent="0.2">
      <c r="A1144" s="4">
        <v>10552</v>
      </c>
      <c r="B1144" s="3" t="s">
        <v>922</v>
      </c>
      <c r="C1144" s="3" t="s">
        <v>2305</v>
      </c>
      <c r="D1144" s="3" t="s">
        <v>1163</v>
      </c>
      <c r="E1144" s="3" t="s">
        <v>1049</v>
      </c>
      <c r="F1144" s="1" t="s">
        <v>2260</v>
      </c>
      <c r="G1144" s="7">
        <v>57.32</v>
      </c>
      <c r="H1144" s="7">
        <v>57.32</v>
      </c>
      <c r="I1144" s="14">
        <f t="shared" si="17"/>
        <v>1</v>
      </c>
    </row>
    <row r="1145" spans="1:9" ht="12.95" customHeight="1" x14ac:dyDescent="0.2">
      <c r="A1145" s="4">
        <v>10552</v>
      </c>
      <c r="B1145" s="3" t="s">
        <v>922</v>
      </c>
      <c r="C1145" s="3" t="s">
        <v>1035</v>
      </c>
      <c r="D1145" s="3" t="s">
        <v>1663</v>
      </c>
      <c r="E1145" s="3" t="s">
        <v>531</v>
      </c>
      <c r="F1145" s="1" t="s">
        <v>2260</v>
      </c>
      <c r="G1145" s="6">
        <v>707.25</v>
      </c>
      <c r="H1145" s="6">
        <v>707.25</v>
      </c>
      <c r="I1145" s="14">
        <f t="shared" si="17"/>
        <v>1</v>
      </c>
    </row>
    <row r="1146" spans="1:9" ht="12.95" customHeight="1" x14ac:dyDescent="0.2">
      <c r="A1146" s="4">
        <v>10552</v>
      </c>
      <c r="B1146" s="3" t="s">
        <v>922</v>
      </c>
      <c r="C1146" s="3" t="s">
        <v>1898</v>
      </c>
      <c r="D1146" s="3" t="s">
        <v>1163</v>
      </c>
      <c r="E1146" s="3" t="s">
        <v>1394</v>
      </c>
      <c r="F1146" s="1" t="s">
        <v>2260</v>
      </c>
      <c r="G1146" s="6">
        <v>261.38</v>
      </c>
      <c r="H1146" s="6">
        <v>261.38</v>
      </c>
      <c r="I1146" s="14">
        <f t="shared" si="17"/>
        <v>1</v>
      </c>
    </row>
    <row r="1147" spans="1:9" ht="12.95" customHeight="1" x14ac:dyDescent="0.2">
      <c r="A1147" s="4">
        <v>10552</v>
      </c>
      <c r="B1147" s="3" t="s">
        <v>922</v>
      </c>
      <c r="C1147" s="3" t="s">
        <v>799</v>
      </c>
      <c r="D1147" s="3" t="s">
        <v>1163</v>
      </c>
      <c r="E1147" s="3" t="s">
        <v>971</v>
      </c>
      <c r="F1147" s="1" t="s">
        <v>2260</v>
      </c>
      <c r="G1147" s="5">
        <v>1767.25</v>
      </c>
      <c r="H1147" s="5">
        <v>1767.25</v>
      </c>
      <c r="I1147" s="14">
        <f t="shared" si="17"/>
        <v>1</v>
      </c>
    </row>
    <row r="1148" spans="1:9" ht="12.95" customHeight="1" x14ac:dyDescent="0.2">
      <c r="A1148" s="4">
        <v>10552</v>
      </c>
      <c r="B1148" s="3" t="s">
        <v>922</v>
      </c>
      <c r="C1148" s="3" t="s">
        <v>1247</v>
      </c>
      <c r="D1148" s="3" t="s">
        <v>347</v>
      </c>
      <c r="E1148" s="3" t="s">
        <v>1851</v>
      </c>
      <c r="F1148" s="1" t="s">
        <v>2260</v>
      </c>
      <c r="G1148" s="6">
        <v>100</v>
      </c>
      <c r="H1148" s="6">
        <v>100</v>
      </c>
      <c r="I1148" s="14">
        <f t="shared" si="17"/>
        <v>1</v>
      </c>
    </row>
    <row r="1149" spans="1:9" ht="12.95" customHeight="1" x14ac:dyDescent="0.2">
      <c r="A1149" s="4">
        <v>10556</v>
      </c>
      <c r="B1149" s="3" t="s">
        <v>1500</v>
      </c>
      <c r="C1149" s="3" t="s">
        <v>799</v>
      </c>
      <c r="D1149" s="3" t="s">
        <v>1163</v>
      </c>
      <c r="E1149" s="3" t="s">
        <v>735</v>
      </c>
      <c r="F1149" s="1" t="s">
        <v>2260</v>
      </c>
      <c r="G1149" s="6">
        <v>269.23</v>
      </c>
      <c r="H1149" s="6">
        <v>269.23</v>
      </c>
      <c r="I1149" s="14">
        <f t="shared" si="17"/>
        <v>1</v>
      </c>
    </row>
    <row r="1150" spans="1:9" ht="12.95" customHeight="1" x14ac:dyDescent="0.2">
      <c r="A1150" s="4">
        <v>10556</v>
      </c>
      <c r="B1150" s="3" t="s">
        <v>1500</v>
      </c>
      <c r="C1150" s="3" t="s">
        <v>416</v>
      </c>
      <c r="D1150" s="3" t="s">
        <v>1163</v>
      </c>
      <c r="E1150" s="3" t="s">
        <v>561</v>
      </c>
      <c r="F1150" s="1" t="s">
        <v>2260</v>
      </c>
      <c r="G1150" s="6">
        <v>108.15</v>
      </c>
      <c r="H1150" s="6">
        <v>108.15</v>
      </c>
      <c r="I1150" s="14">
        <f t="shared" si="17"/>
        <v>1</v>
      </c>
    </row>
    <row r="1151" spans="1:9" ht="12.95" customHeight="1" x14ac:dyDescent="0.2">
      <c r="A1151" s="4">
        <v>10562</v>
      </c>
      <c r="B1151" s="3" t="s">
        <v>50</v>
      </c>
      <c r="C1151" s="3" t="s">
        <v>556</v>
      </c>
      <c r="D1151" s="3" t="s">
        <v>1163</v>
      </c>
      <c r="E1151" s="3" t="s">
        <v>1798</v>
      </c>
      <c r="F1151" s="1" t="s">
        <v>2260</v>
      </c>
      <c r="G1151" s="7">
        <v>32.14</v>
      </c>
      <c r="H1151" s="7">
        <v>32.14</v>
      </c>
      <c r="I1151" s="14">
        <f t="shared" si="17"/>
        <v>1</v>
      </c>
    </row>
    <row r="1152" spans="1:9" ht="12.95" customHeight="1" x14ac:dyDescent="0.2">
      <c r="A1152" s="4">
        <v>10562</v>
      </c>
      <c r="B1152" s="3" t="s">
        <v>50</v>
      </c>
      <c r="C1152" s="3" t="s">
        <v>183</v>
      </c>
      <c r="D1152" s="3" t="s">
        <v>1163</v>
      </c>
      <c r="E1152" s="3" t="s">
        <v>742</v>
      </c>
      <c r="F1152" s="1" t="s">
        <v>2260</v>
      </c>
      <c r="G1152" s="7">
        <v>32.44</v>
      </c>
      <c r="H1152" s="7">
        <v>32.44</v>
      </c>
      <c r="I1152" s="14">
        <f t="shared" si="17"/>
        <v>1</v>
      </c>
    </row>
    <row r="1153" spans="1:9" ht="12.95" customHeight="1" x14ac:dyDescent="0.2">
      <c r="A1153" s="4">
        <v>10562</v>
      </c>
      <c r="B1153" s="3" t="s">
        <v>50</v>
      </c>
      <c r="C1153" s="3" t="s">
        <v>1964</v>
      </c>
      <c r="D1153" s="3" t="s">
        <v>1163</v>
      </c>
      <c r="E1153" s="3" t="s">
        <v>2253</v>
      </c>
      <c r="F1153" s="1" t="s">
        <v>2260</v>
      </c>
      <c r="G1153" s="6">
        <v>105.06</v>
      </c>
      <c r="H1153" s="6">
        <v>105.06</v>
      </c>
      <c r="I1153" s="14">
        <f t="shared" si="17"/>
        <v>1</v>
      </c>
    </row>
    <row r="1154" spans="1:9" ht="12.95" customHeight="1" x14ac:dyDescent="0.2">
      <c r="A1154" s="4">
        <v>10562</v>
      </c>
      <c r="B1154" s="3" t="s">
        <v>50</v>
      </c>
      <c r="C1154" s="3" t="s">
        <v>1898</v>
      </c>
      <c r="D1154" s="3" t="s">
        <v>1163</v>
      </c>
      <c r="E1154" s="3" t="s">
        <v>576</v>
      </c>
      <c r="F1154" s="1" t="s">
        <v>2260</v>
      </c>
      <c r="G1154" s="7">
        <v>52.53</v>
      </c>
      <c r="H1154" s="7">
        <v>52.53</v>
      </c>
      <c r="I1154" s="14">
        <f t="shared" si="17"/>
        <v>1</v>
      </c>
    </row>
    <row r="1155" spans="1:9" ht="12.95" customHeight="1" x14ac:dyDescent="0.2">
      <c r="A1155" s="4">
        <v>10562</v>
      </c>
      <c r="B1155" s="3" t="s">
        <v>50</v>
      </c>
      <c r="C1155" s="3" t="s">
        <v>1898</v>
      </c>
      <c r="D1155" s="3" t="s">
        <v>1163</v>
      </c>
      <c r="E1155" s="3" t="s">
        <v>576</v>
      </c>
      <c r="F1155" s="1" t="s">
        <v>2260</v>
      </c>
      <c r="G1155" s="6">
        <v>183.86</v>
      </c>
      <c r="H1155" s="6">
        <v>183.86</v>
      </c>
      <c r="I1155" s="14">
        <f t="shared" ref="I1155:I1218" si="18">G1155/H1155</f>
        <v>1</v>
      </c>
    </row>
    <row r="1156" spans="1:9" ht="12.95" customHeight="1" x14ac:dyDescent="0.2">
      <c r="A1156" s="4">
        <v>10562</v>
      </c>
      <c r="B1156" s="3" t="s">
        <v>50</v>
      </c>
      <c r="C1156" s="3" t="s">
        <v>1740</v>
      </c>
      <c r="D1156" s="3" t="s">
        <v>1163</v>
      </c>
      <c r="E1156" s="3" t="s">
        <v>1014</v>
      </c>
      <c r="F1156" s="1" t="s">
        <v>2260</v>
      </c>
      <c r="G1156" s="6">
        <v>105.06</v>
      </c>
      <c r="H1156" s="6">
        <v>105.06</v>
      </c>
      <c r="I1156" s="14">
        <f t="shared" si="18"/>
        <v>1</v>
      </c>
    </row>
    <row r="1157" spans="1:9" ht="12.95" customHeight="1" x14ac:dyDescent="0.2">
      <c r="A1157" s="4">
        <v>10562</v>
      </c>
      <c r="B1157" s="3" t="s">
        <v>50</v>
      </c>
      <c r="C1157" s="3" t="s">
        <v>416</v>
      </c>
      <c r="D1157" s="3" t="s">
        <v>1163</v>
      </c>
      <c r="E1157" s="3" t="s">
        <v>1013</v>
      </c>
      <c r="F1157" s="1" t="s">
        <v>2260</v>
      </c>
      <c r="G1157" s="6">
        <v>108.15</v>
      </c>
      <c r="H1157" s="6">
        <v>108.15</v>
      </c>
      <c r="I1157" s="14">
        <f t="shared" si="18"/>
        <v>1</v>
      </c>
    </row>
    <row r="1158" spans="1:9" ht="12.95" customHeight="1" x14ac:dyDescent="0.2">
      <c r="A1158" s="4">
        <v>10562</v>
      </c>
      <c r="B1158" s="3" t="s">
        <v>50</v>
      </c>
      <c r="C1158" s="3" t="s">
        <v>1247</v>
      </c>
      <c r="D1158" s="3" t="s">
        <v>1163</v>
      </c>
      <c r="E1158" s="3" t="s">
        <v>1772</v>
      </c>
      <c r="F1158" s="1" t="s">
        <v>2260</v>
      </c>
      <c r="G1158" s="6">
        <v>100</v>
      </c>
      <c r="H1158" s="6">
        <v>100</v>
      </c>
      <c r="I1158" s="14">
        <f t="shared" si="18"/>
        <v>1</v>
      </c>
    </row>
    <row r="1159" spans="1:9" ht="12.95" customHeight="1" x14ac:dyDescent="0.2">
      <c r="A1159" s="4">
        <v>10562</v>
      </c>
      <c r="B1159" s="3" t="s">
        <v>50</v>
      </c>
      <c r="C1159" s="3" t="s">
        <v>1035</v>
      </c>
      <c r="D1159" s="3" t="s">
        <v>1663</v>
      </c>
      <c r="E1159" s="3" t="s">
        <v>711</v>
      </c>
      <c r="F1159" s="1" t="s">
        <v>2221</v>
      </c>
      <c r="G1159" s="5">
        <v>2675</v>
      </c>
      <c r="H1159" s="5">
        <v>2675</v>
      </c>
      <c r="I1159" s="14">
        <f t="shared" si="18"/>
        <v>1</v>
      </c>
    </row>
    <row r="1160" spans="1:9" ht="12.95" customHeight="1" x14ac:dyDescent="0.2">
      <c r="A1160" s="4">
        <v>10562</v>
      </c>
      <c r="B1160" s="3" t="s">
        <v>50</v>
      </c>
      <c r="C1160" s="3" t="s">
        <v>799</v>
      </c>
      <c r="D1160" s="3" t="s">
        <v>1163</v>
      </c>
      <c r="E1160" s="3" t="s">
        <v>1112</v>
      </c>
      <c r="F1160" s="1" t="s">
        <v>2260</v>
      </c>
      <c r="G1160" s="5">
        <v>1898.38</v>
      </c>
      <c r="H1160" s="5">
        <v>1898.38</v>
      </c>
      <c r="I1160" s="14">
        <f t="shared" si="18"/>
        <v>1</v>
      </c>
    </row>
    <row r="1161" spans="1:9" ht="12.95" customHeight="1" x14ac:dyDescent="0.2">
      <c r="A1161" s="4">
        <v>10563</v>
      </c>
      <c r="B1161" s="3" t="s">
        <v>1283</v>
      </c>
      <c r="C1161" s="3" t="s">
        <v>1035</v>
      </c>
      <c r="D1161" s="3" t="s">
        <v>1663</v>
      </c>
      <c r="E1161" s="3" t="s">
        <v>503</v>
      </c>
      <c r="F1161" s="1" t="s">
        <v>2260</v>
      </c>
      <c r="G1161" s="6">
        <v>570</v>
      </c>
      <c r="H1161" s="6">
        <v>570</v>
      </c>
      <c r="I1161" s="14">
        <f t="shared" si="18"/>
        <v>1</v>
      </c>
    </row>
    <row r="1162" spans="1:9" ht="12.95" customHeight="1" x14ac:dyDescent="0.2">
      <c r="A1162" s="4">
        <v>10563</v>
      </c>
      <c r="B1162" s="3" t="s">
        <v>1283</v>
      </c>
      <c r="C1162" s="3" t="s">
        <v>482</v>
      </c>
      <c r="D1162" s="3" t="s">
        <v>1163</v>
      </c>
      <c r="E1162" s="3" t="s">
        <v>479</v>
      </c>
      <c r="F1162" s="1" t="s">
        <v>2260</v>
      </c>
      <c r="G1162" s="7">
        <v>75</v>
      </c>
      <c r="H1162" s="7">
        <v>75</v>
      </c>
      <c r="I1162" s="14">
        <f t="shared" si="18"/>
        <v>1</v>
      </c>
    </row>
    <row r="1163" spans="1:9" ht="12.95" customHeight="1" x14ac:dyDescent="0.2">
      <c r="A1163" s="4">
        <v>10563</v>
      </c>
      <c r="B1163" s="3" t="s">
        <v>1283</v>
      </c>
      <c r="C1163" s="3" t="s">
        <v>73</v>
      </c>
      <c r="D1163" s="3" t="s">
        <v>1163</v>
      </c>
      <c r="E1163" s="3" t="s">
        <v>1661</v>
      </c>
      <c r="F1163" s="1" t="s">
        <v>2260</v>
      </c>
      <c r="G1163" s="6">
        <v>125</v>
      </c>
      <c r="H1163" s="6">
        <v>125</v>
      </c>
      <c r="I1163" s="14">
        <f t="shared" si="18"/>
        <v>1</v>
      </c>
    </row>
    <row r="1164" spans="1:9" ht="12.95" customHeight="1" x14ac:dyDescent="0.2">
      <c r="A1164" s="4">
        <v>10563</v>
      </c>
      <c r="B1164" s="3" t="s">
        <v>1283</v>
      </c>
      <c r="C1164" s="3" t="s">
        <v>556</v>
      </c>
      <c r="D1164" s="3" t="s">
        <v>1163</v>
      </c>
      <c r="E1164" s="3" t="s">
        <v>2213</v>
      </c>
      <c r="F1164" s="1" t="s">
        <v>2260</v>
      </c>
      <c r="G1164" s="7">
        <v>36.4</v>
      </c>
      <c r="H1164" s="7">
        <v>36.4</v>
      </c>
      <c r="I1164" s="14">
        <f t="shared" si="18"/>
        <v>1</v>
      </c>
    </row>
    <row r="1165" spans="1:9" ht="12.95" customHeight="1" x14ac:dyDescent="0.2">
      <c r="A1165" s="4">
        <v>10563</v>
      </c>
      <c r="B1165" s="3" t="s">
        <v>1283</v>
      </c>
      <c r="C1165" s="3" t="s">
        <v>183</v>
      </c>
      <c r="D1165" s="3" t="s">
        <v>1163</v>
      </c>
      <c r="E1165" s="3" t="s">
        <v>527</v>
      </c>
      <c r="F1165" s="1" t="s">
        <v>2260</v>
      </c>
      <c r="G1165" s="7">
        <v>32.44</v>
      </c>
      <c r="H1165" s="7">
        <v>32.44</v>
      </c>
      <c r="I1165" s="14">
        <f t="shared" si="18"/>
        <v>1</v>
      </c>
    </row>
    <row r="1166" spans="1:9" ht="12.95" customHeight="1" x14ac:dyDescent="0.2">
      <c r="A1166" s="4">
        <v>10563</v>
      </c>
      <c r="B1166" s="3" t="s">
        <v>1283</v>
      </c>
      <c r="C1166" s="3" t="s">
        <v>1903</v>
      </c>
      <c r="D1166" s="3" t="s">
        <v>1163</v>
      </c>
      <c r="E1166" s="3" t="s">
        <v>1454</v>
      </c>
      <c r="F1166" s="1" t="s">
        <v>2260</v>
      </c>
      <c r="G1166" s="7">
        <v>80.72</v>
      </c>
      <c r="H1166" s="7">
        <v>80.72</v>
      </c>
      <c r="I1166" s="14">
        <f t="shared" si="18"/>
        <v>1</v>
      </c>
    </row>
    <row r="1167" spans="1:9" ht="12.95" customHeight="1" x14ac:dyDescent="0.2">
      <c r="A1167" s="4">
        <v>10563</v>
      </c>
      <c r="B1167" s="3" t="s">
        <v>1283</v>
      </c>
      <c r="C1167" s="3" t="s">
        <v>2292</v>
      </c>
      <c r="D1167" s="3" t="s">
        <v>1163</v>
      </c>
      <c r="E1167" s="3" t="s">
        <v>467</v>
      </c>
      <c r="F1167" s="1" t="s">
        <v>2260</v>
      </c>
      <c r="G1167" s="6">
        <v>210.13</v>
      </c>
      <c r="H1167" s="6">
        <v>210.13</v>
      </c>
      <c r="I1167" s="14">
        <f t="shared" si="18"/>
        <v>1</v>
      </c>
    </row>
    <row r="1168" spans="1:9" ht="12.95" customHeight="1" x14ac:dyDescent="0.2">
      <c r="A1168" s="4">
        <v>10563</v>
      </c>
      <c r="B1168" s="3" t="s">
        <v>1283</v>
      </c>
      <c r="C1168" s="3" t="s">
        <v>1964</v>
      </c>
      <c r="D1168" s="3" t="s">
        <v>1163</v>
      </c>
      <c r="E1168" s="3" t="s">
        <v>843</v>
      </c>
      <c r="F1168" s="1" t="s">
        <v>2260</v>
      </c>
      <c r="G1168" s="6">
        <v>105.06</v>
      </c>
      <c r="H1168" s="6">
        <v>105.06</v>
      </c>
      <c r="I1168" s="14">
        <f t="shared" si="18"/>
        <v>1</v>
      </c>
    </row>
    <row r="1169" spans="1:9" ht="12.95" customHeight="1" x14ac:dyDescent="0.2">
      <c r="A1169" s="4">
        <v>10563</v>
      </c>
      <c r="B1169" s="3" t="s">
        <v>1283</v>
      </c>
      <c r="C1169" s="3" t="s">
        <v>799</v>
      </c>
      <c r="D1169" s="3" t="s">
        <v>1163</v>
      </c>
      <c r="E1169" s="3" t="s">
        <v>1661</v>
      </c>
      <c r="F1169" s="1" t="s">
        <v>2260</v>
      </c>
      <c r="G1169" s="7">
        <v>25.63</v>
      </c>
      <c r="H1169" s="7">
        <v>25.63</v>
      </c>
      <c r="I1169" s="14">
        <f t="shared" si="18"/>
        <v>1</v>
      </c>
    </row>
    <row r="1170" spans="1:9" ht="12.95" customHeight="1" x14ac:dyDescent="0.2">
      <c r="A1170" s="4">
        <v>10563</v>
      </c>
      <c r="B1170" s="3" t="s">
        <v>1283</v>
      </c>
      <c r="C1170" s="3" t="s">
        <v>799</v>
      </c>
      <c r="D1170" s="3" t="s">
        <v>1163</v>
      </c>
      <c r="E1170" s="3" t="s">
        <v>633</v>
      </c>
      <c r="F1170" s="1" t="s">
        <v>2260</v>
      </c>
      <c r="G1170" s="6">
        <v>884.71</v>
      </c>
      <c r="H1170" s="6">
        <v>884.71</v>
      </c>
      <c r="I1170" s="14">
        <f t="shared" si="18"/>
        <v>1</v>
      </c>
    </row>
    <row r="1171" spans="1:9" ht="12.95" customHeight="1" x14ac:dyDescent="0.2">
      <c r="A1171" s="4">
        <v>10563</v>
      </c>
      <c r="B1171" s="3" t="s">
        <v>1283</v>
      </c>
      <c r="C1171" s="3" t="s">
        <v>1898</v>
      </c>
      <c r="D1171" s="3" t="s">
        <v>1163</v>
      </c>
      <c r="E1171" s="3" t="s">
        <v>1540</v>
      </c>
      <c r="F1171" s="1" t="s">
        <v>2260</v>
      </c>
      <c r="G1171" s="7">
        <v>15.76</v>
      </c>
      <c r="H1171" s="7">
        <v>15.76</v>
      </c>
      <c r="I1171" s="14">
        <f t="shared" si="18"/>
        <v>1</v>
      </c>
    </row>
    <row r="1172" spans="1:9" ht="12.95" customHeight="1" x14ac:dyDescent="0.2">
      <c r="A1172" s="4">
        <v>10563</v>
      </c>
      <c r="B1172" s="3" t="s">
        <v>1283</v>
      </c>
      <c r="C1172" s="3" t="s">
        <v>1898</v>
      </c>
      <c r="D1172" s="3" t="s">
        <v>1163</v>
      </c>
      <c r="E1172" s="3" t="s">
        <v>1540</v>
      </c>
      <c r="F1172" s="1" t="s">
        <v>2260</v>
      </c>
      <c r="G1172" s="7">
        <v>26.27</v>
      </c>
      <c r="H1172" s="7">
        <v>26.27</v>
      </c>
      <c r="I1172" s="14">
        <f t="shared" si="18"/>
        <v>1</v>
      </c>
    </row>
    <row r="1173" spans="1:9" ht="12.95" customHeight="1" x14ac:dyDescent="0.2">
      <c r="A1173" s="4">
        <v>10563</v>
      </c>
      <c r="B1173" s="3" t="s">
        <v>1283</v>
      </c>
      <c r="C1173" s="3" t="s">
        <v>1898</v>
      </c>
      <c r="D1173" s="3" t="s">
        <v>1163</v>
      </c>
      <c r="E1173" s="3" t="s">
        <v>1540</v>
      </c>
      <c r="F1173" s="1" t="s">
        <v>2260</v>
      </c>
      <c r="G1173" s="6">
        <v>183.86</v>
      </c>
      <c r="H1173" s="6">
        <v>183.86</v>
      </c>
      <c r="I1173" s="14">
        <f t="shared" si="18"/>
        <v>1</v>
      </c>
    </row>
    <row r="1174" spans="1:9" ht="12.95" customHeight="1" x14ac:dyDescent="0.2">
      <c r="A1174" s="4">
        <v>10563</v>
      </c>
      <c r="B1174" s="3" t="s">
        <v>1283</v>
      </c>
      <c r="C1174" s="3" t="s">
        <v>1740</v>
      </c>
      <c r="D1174" s="3" t="s">
        <v>1163</v>
      </c>
      <c r="E1174" s="3" t="s">
        <v>810</v>
      </c>
      <c r="F1174" s="1" t="s">
        <v>2260</v>
      </c>
      <c r="G1174" s="6">
        <v>105.06</v>
      </c>
      <c r="H1174" s="6">
        <v>105.06</v>
      </c>
      <c r="I1174" s="14">
        <f t="shared" si="18"/>
        <v>1</v>
      </c>
    </row>
    <row r="1175" spans="1:9" ht="18.95" customHeight="1" x14ac:dyDescent="0.2">
      <c r="A1175" s="4">
        <v>10563</v>
      </c>
      <c r="B1175" s="3" t="s">
        <v>1283</v>
      </c>
      <c r="C1175" s="3" t="s">
        <v>1740</v>
      </c>
      <c r="D1175" s="3" t="s">
        <v>1163</v>
      </c>
      <c r="E1175" s="3" t="s">
        <v>810</v>
      </c>
      <c r="F1175" s="1" t="s">
        <v>2260</v>
      </c>
      <c r="G1175" s="6">
        <v>105.06</v>
      </c>
      <c r="H1175" s="6">
        <v>105.06</v>
      </c>
      <c r="I1175" s="14">
        <f t="shared" si="18"/>
        <v>1</v>
      </c>
    </row>
    <row r="1176" spans="1:9" ht="18.95" customHeight="1" x14ac:dyDescent="0.2">
      <c r="A1176" s="4">
        <v>10563</v>
      </c>
      <c r="B1176" s="3" t="s">
        <v>1283</v>
      </c>
      <c r="C1176" s="3" t="s">
        <v>1764</v>
      </c>
      <c r="D1176" s="3" t="s">
        <v>2204</v>
      </c>
      <c r="E1176" s="3" t="s">
        <v>2197</v>
      </c>
      <c r="F1176" s="1" t="s">
        <v>2260</v>
      </c>
      <c r="G1176" s="7">
        <v>76.88</v>
      </c>
      <c r="H1176" s="7">
        <v>76.88</v>
      </c>
      <c r="I1176" s="14">
        <f t="shared" si="18"/>
        <v>1</v>
      </c>
    </row>
    <row r="1177" spans="1:9" ht="14.1" customHeight="1" x14ac:dyDescent="0.2">
      <c r="A1177" s="4">
        <v>10563</v>
      </c>
      <c r="B1177" s="3" t="s">
        <v>1283</v>
      </c>
      <c r="C1177" s="3" t="s">
        <v>416</v>
      </c>
      <c r="D1177" s="3" t="s">
        <v>1163</v>
      </c>
      <c r="E1177" s="3" t="s">
        <v>2070</v>
      </c>
      <c r="F1177" s="1" t="s">
        <v>2260</v>
      </c>
      <c r="G1177" s="6">
        <v>108.15</v>
      </c>
      <c r="H1177" s="6">
        <v>108.15</v>
      </c>
      <c r="I1177" s="14">
        <f t="shared" si="18"/>
        <v>1</v>
      </c>
    </row>
    <row r="1178" spans="1:9" ht="14.1" customHeight="1" x14ac:dyDescent="0.2">
      <c r="A1178" s="4">
        <v>10563</v>
      </c>
      <c r="B1178" s="3" t="s">
        <v>1283</v>
      </c>
      <c r="C1178" s="3" t="s">
        <v>1247</v>
      </c>
      <c r="D1178" s="3" t="s">
        <v>1163</v>
      </c>
      <c r="E1178" s="3" t="s">
        <v>1580</v>
      </c>
      <c r="F1178" s="1" t="s">
        <v>2260</v>
      </c>
      <c r="G1178" s="6">
        <v>200</v>
      </c>
      <c r="H1178" s="6">
        <v>200</v>
      </c>
      <c r="I1178" s="14">
        <f t="shared" si="18"/>
        <v>1</v>
      </c>
    </row>
    <row r="1179" spans="1:9" ht="12.95" customHeight="1" x14ac:dyDescent="0.2">
      <c r="A1179" s="4">
        <v>10569</v>
      </c>
      <c r="B1179" s="3" t="s">
        <v>488</v>
      </c>
      <c r="C1179" s="3" t="s">
        <v>799</v>
      </c>
      <c r="D1179" s="3" t="s">
        <v>1163</v>
      </c>
      <c r="E1179" s="3" t="s">
        <v>1156</v>
      </c>
      <c r="F1179" s="1" t="s">
        <v>2260</v>
      </c>
      <c r="G1179" s="6">
        <v>457.03000000000003</v>
      </c>
      <c r="H1179" s="6">
        <v>457.03000000000003</v>
      </c>
      <c r="I1179" s="14">
        <f t="shared" si="18"/>
        <v>1</v>
      </c>
    </row>
    <row r="1180" spans="1:9" ht="12.95" customHeight="1" x14ac:dyDescent="0.2">
      <c r="A1180" s="4">
        <v>10570</v>
      </c>
      <c r="B1180" s="3" t="s">
        <v>1768</v>
      </c>
      <c r="C1180" s="3" t="s">
        <v>183</v>
      </c>
      <c r="D1180" s="3" t="s">
        <v>1163</v>
      </c>
      <c r="E1180" s="3" t="s">
        <v>789</v>
      </c>
      <c r="F1180" s="1" t="s">
        <v>2260</v>
      </c>
      <c r="G1180" s="7">
        <v>32.44</v>
      </c>
      <c r="H1180" s="7">
        <v>32.44</v>
      </c>
      <c r="I1180" s="14">
        <f t="shared" si="18"/>
        <v>1</v>
      </c>
    </row>
    <row r="1181" spans="1:9" ht="12.95" customHeight="1" x14ac:dyDescent="0.2">
      <c r="A1181" s="4">
        <v>10570</v>
      </c>
      <c r="B1181" s="3" t="s">
        <v>1768</v>
      </c>
      <c r="C1181" s="3" t="s">
        <v>2305</v>
      </c>
      <c r="D1181" s="3" t="s">
        <v>1163</v>
      </c>
      <c r="E1181" s="3" t="s">
        <v>728</v>
      </c>
      <c r="F1181" s="1" t="s">
        <v>2260</v>
      </c>
      <c r="G1181" s="7">
        <v>54.08</v>
      </c>
      <c r="H1181" s="7">
        <v>54.08</v>
      </c>
      <c r="I1181" s="14">
        <f t="shared" si="18"/>
        <v>1</v>
      </c>
    </row>
    <row r="1182" spans="1:9" ht="12.95" customHeight="1" x14ac:dyDescent="0.2">
      <c r="A1182" s="4">
        <v>10570</v>
      </c>
      <c r="B1182" s="3" t="s">
        <v>1768</v>
      </c>
      <c r="C1182" s="3" t="s">
        <v>1964</v>
      </c>
      <c r="D1182" s="3" t="s">
        <v>1163</v>
      </c>
      <c r="E1182" s="3" t="s">
        <v>345</v>
      </c>
      <c r="F1182" s="1" t="s">
        <v>2260</v>
      </c>
      <c r="G1182" s="6">
        <v>105.06</v>
      </c>
      <c r="H1182" s="6">
        <v>105.06</v>
      </c>
      <c r="I1182" s="14">
        <f t="shared" si="18"/>
        <v>1</v>
      </c>
    </row>
    <row r="1183" spans="1:9" ht="12.95" customHeight="1" x14ac:dyDescent="0.2">
      <c r="A1183" s="4">
        <v>10570</v>
      </c>
      <c r="B1183" s="3" t="s">
        <v>1768</v>
      </c>
      <c r="C1183" s="3" t="s">
        <v>799</v>
      </c>
      <c r="D1183" s="3" t="s">
        <v>1163</v>
      </c>
      <c r="E1183" s="3" t="s">
        <v>512</v>
      </c>
      <c r="F1183" s="1" t="s">
        <v>2260</v>
      </c>
      <c r="G1183" s="6">
        <v>537.03</v>
      </c>
      <c r="H1183" s="6">
        <v>537.03</v>
      </c>
      <c r="I1183" s="14">
        <f t="shared" si="18"/>
        <v>1</v>
      </c>
    </row>
    <row r="1184" spans="1:9" ht="12.95" customHeight="1" x14ac:dyDescent="0.2">
      <c r="A1184" s="4">
        <v>10570</v>
      </c>
      <c r="B1184" s="3" t="s">
        <v>1768</v>
      </c>
      <c r="C1184" s="3" t="s">
        <v>1035</v>
      </c>
      <c r="D1184" s="3" t="s">
        <v>1663</v>
      </c>
      <c r="E1184" s="3" t="s">
        <v>2032</v>
      </c>
      <c r="F1184" s="1" t="s">
        <v>2260</v>
      </c>
      <c r="G1184" s="6">
        <v>595</v>
      </c>
      <c r="H1184" s="6">
        <v>595</v>
      </c>
      <c r="I1184" s="14">
        <f t="shared" si="18"/>
        <v>1</v>
      </c>
    </row>
    <row r="1185" spans="1:9" ht="12.95" customHeight="1" x14ac:dyDescent="0.2">
      <c r="A1185" s="4">
        <v>10571</v>
      </c>
      <c r="B1185" s="3" t="s">
        <v>2178</v>
      </c>
      <c r="C1185" s="3" t="s">
        <v>1496</v>
      </c>
      <c r="D1185" s="3" t="s">
        <v>1163</v>
      </c>
      <c r="E1185" s="3" t="s">
        <v>1743</v>
      </c>
      <c r="F1185" s="1" t="s">
        <v>2260</v>
      </c>
      <c r="G1185" s="6">
        <v>381.53000000000003</v>
      </c>
      <c r="H1185" s="6">
        <v>381.53000000000003</v>
      </c>
      <c r="I1185" s="14">
        <f t="shared" si="18"/>
        <v>1</v>
      </c>
    </row>
    <row r="1186" spans="1:9" ht="12.95" customHeight="1" x14ac:dyDescent="0.2">
      <c r="A1186" s="4">
        <v>10571</v>
      </c>
      <c r="B1186" s="3" t="s">
        <v>2178</v>
      </c>
      <c r="C1186" s="3" t="s">
        <v>799</v>
      </c>
      <c r="D1186" s="3" t="s">
        <v>1163</v>
      </c>
      <c r="E1186" s="3" t="s">
        <v>1743</v>
      </c>
      <c r="F1186" s="1" t="s">
        <v>2260</v>
      </c>
      <c r="G1186" s="6">
        <v>262.66000000000003</v>
      </c>
      <c r="H1186" s="6">
        <v>262.66000000000003</v>
      </c>
      <c r="I1186" s="14">
        <f t="shared" si="18"/>
        <v>1</v>
      </c>
    </row>
    <row r="1187" spans="1:9" ht="12.95" customHeight="1" x14ac:dyDescent="0.2">
      <c r="A1187" s="4">
        <v>10574</v>
      </c>
      <c r="B1187" s="3" t="s">
        <v>710</v>
      </c>
      <c r="C1187" s="3" t="s">
        <v>556</v>
      </c>
      <c r="D1187" s="3" t="s">
        <v>1163</v>
      </c>
      <c r="E1187" s="3" t="s">
        <v>225</v>
      </c>
      <c r="F1187" s="1" t="s">
        <v>2260</v>
      </c>
      <c r="G1187" s="7">
        <v>32.14</v>
      </c>
      <c r="H1187" s="7">
        <v>32.14</v>
      </c>
      <c r="I1187" s="14">
        <f t="shared" si="18"/>
        <v>1</v>
      </c>
    </row>
    <row r="1188" spans="1:9" ht="12.95" customHeight="1" x14ac:dyDescent="0.2">
      <c r="A1188" s="4">
        <v>10574</v>
      </c>
      <c r="B1188" s="3" t="s">
        <v>710</v>
      </c>
      <c r="C1188" s="3" t="s">
        <v>183</v>
      </c>
      <c r="D1188" s="3" t="s">
        <v>1163</v>
      </c>
      <c r="E1188" s="3" t="s">
        <v>1309</v>
      </c>
      <c r="F1188" s="1" t="s">
        <v>2260</v>
      </c>
      <c r="G1188" s="7">
        <v>32.44</v>
      </c>
      <c r="H1188" s="7">
        <v>32.44</v>
      </c>
      <c r="I1188" s="14">
        <f t="shared" si="18"/>
        <v>1</v>
      </c>
    </row>
    <row r="1189" spans="1:9" ht="12.95" customHeight="1" x14ac:dyDescent="0.2">
      <c r="A1189" s="4">
        <v>10574</v>
      </c>
      <c r="B1189" s="3" t="s">
        <v>710</v>
      </c>
      <c r="C1189" s="3" t="s">
        <v>1964</v>
      </c>
      <c r="D1189" s="3" t="s">
        <v>1163</v>
      </c>
      <c r="E1189" s="3" t="s">
        <v>1699</v>
      </c>
      <c r="F1189" s="1" t="s">
        <v>2260</v>
      </c>
      <c r="G1189" s="6">
        <v>105.06</v>
      </c>
      <c r="H1189" s="6">
        <v>105.06</v>
      </c>
      <c r="I1189" s="14">
        <f t="shared" si="18"/>
        <v>1</v>
      </c>
    </row>
    <row r="1190" spans="1:9" ht="12.95" customHeight="1" x14ac:dyDescent="0.2">
      <c r="A1190" s="4">
        <v>10574</v>
      </c>
      <c r="B1190" s="3" t="s">
        <v>710</v>
      </c>
      <c r="C1190" s="3" t="s">
        <v>1898</v>
      </c>
      <c r="D1190" s="3" t="s">
        <v>1163</v>
      </c>
      <c r="E1190" s="3" t="s">
        <v>1220</v>
      </c>
      <c r="F1190" s="1" t="s">
        <v>2260</v>
      </c>
      <c r="G1190" s="6">
        <v>220.38</v>
      </c>
      <c r="H1190" s="6">
        <v>220.38</v>
      </c>
      <c r="I1190" s="14">
        <f t="shared" si="18"/>
        <v>1</v>
      </c>
    </row>
    <row r="1191" spans="1:9" ht="12.95" customHeight="1" x14ac:dyDescent="0.2">
      <c r="A1191" s="4">
        <v>10574</v>
      </c>
      <c r="B1191" s="3" t="s">
        <v>710</v>
      </c>
      <c r="C1191" s="3" t="s">
        <v>1740</v>
      </c>
      <c r="D1191" s="3" t="s">
        <v>1965</v>
      </c>
      <c r="E1191" s="3" t="s">
        <v>2134</v>
      </c>
      <c r="F1191" s="1" t="s">
        <v>2260</v>
      </c>
      <c r="G1191" s="6">
        <v>102.5</v>
      </c>
      <c r="H1191" s="6">
        <v>102.5</v>
      </c>
      <c r="I1191" s="14">
        <f t="shared" si="18"/>
        <v>1</v>
      </c>
    </row>
    <row r="1192" spans="1:9" ht="12.95" customHeight="1" x14ac:dyDescent="0.2">
      <c r="A1192" s="4">
        <v>10574</v>
      </c>
      <c r="B1192" s="3" t="s">
        <v>710</v>
      </c>
      <c r="C1192" s="3" t="s">
        <v>416</v>
      </c>
      <c r="D1192" s="3" t="s">
        <v>1163</v>
      </c>
      <c r="E1192" s="3" t="s">
        <v>962</v>
      </c>
      <c r="F1192" s="1" t="s">
        <v>2260</v>
      </c>
      <c r="G1192" s="6">
        <v>108.15</v>
      </c>
      <c r="H1192" s="6">
        <v>108.15</v>
      </c>
      <c r="I1192" s="14">
        <f t="shared" si="18"/>
        <v>1</v>
      </c>
    </row>
    <row r="1193" spans="1:9" ht="12.95" customHeight="1" x14ac:dyDescent="0.2">
      <c r="A1193" s="4">
        <v>10574</v>
      </c>
      <c r="B1193" s="3" t="s">
        <v>710</v>
      </c>
      <c r="C1193" s="3" t="s">
        <v>799</v>
      </c>
      <c r="D1193" s="3" t="s">
        <v>1163</v>
      </c>
      <c r="E1193" s="3" t="s">
        <v>326</v>
      </c>
      <c r="F1193" s="1" t="s">
        <v>2260</v>
      </c>
      <c r="G1193" s="5">
        <v>1206.5</v>
      </c>
      <c r="H1193" s="5">
        <v>1206.5</v>
      </c>
      <c r="I1193" s="14">
        <f t="shared" si="18"/>
        <v>1</v>
      </c>
    </row>
    <row r="1194" spans="1:9" ht="12.95" customHeight="1" x14ac:dyDescent="0.2">
      <c r="A1194" s="4">
        <v>10574</v>
      </c>
      <c r="B1194" s="3" t="s">
        <v>710</v>
      </c>
      <c r="C1194" s="3" t="s">
        <v>1035</v>
      </c>
      <c r="D1194" s="3" t="s">
        <v>1663</v>
      </c>
      <c r="E1194" s="3" t="s">
        <v>1282</v>
      </c>
      <c r="F1194" s="1" t="s">
        <v>2260</v>
      </c>
      <c r="G1194" s="7">
        <v>70</v>
      </c>
      <c r="H1194" s="7">
        <v>70</v>
      </c>
      <c r="I1194" s="14">
        <f t="shared" si="18"/>
        <v>1</v>
      </c>
    </row>
    <row r="1195" spans="1:9" ht="12.95" customHeight="1" x14ac:dyDescent="0.2">
      <c r="A1195" s="4">
        <v>10576</v>
      </c>
      <c r="B1195" s="3" t="s">
        <v>1544</v>
      </c>
      <c r="C1195" s="3" t="s">
        <v>1035</v>
      </c>
      <c r="D1195" s="3" t="s">
        <v>1663</v>
      </c>
      <c r="E1195" s="3" t="s">
        <v>1767</v>
      </c>
      <c r="F1195" s="1" t="s">
        <v>2260</v>
      </c>
      <c r="G1195" s="5">
        <v>1365</v>
      </c>
      <c r="H1195" s="5">
        <v>1365</v>
      </c>
      <c r="I1195" s="14">
        <f t="shared" si="18"/>
        <v>1</v>
      </c>
    </row>
    <row r="1196" spans="1:9" ht="12.95" customHeight="1" x14ac:dyDescent="0.2">
      <c r="A1196" s="4">
        <v>10576</v>
      </c>
      <c r="B1196" s="3" t="s">
        <v>1544</v>
      </c>
      <c r="C1196" s="3" t="s">
        <v>183</v>
      </c>
      <c r="D1196" s="3" t="s">
        <v>1163</v>
      </c>
      <c r="E1196" s="3" t="s">
        <v>2045</v>
      </c>
      <c r="F1196" s="1" t="s">
        <v>2260</v>
      </c>
      <c r="G1196" s="7">
        <v>39.74</v>
      </c>
      <c r="H1196" s="7">
        <v>39.74</v>
      </c>
      <c r="I1196" s="14">
        <f t="shared" si="18"/>
        <v>1</v>
      </c>
    </row>
    <row r="1197" spans="1:9" ht="12.95" customHeight="1" x14ac:dyDescent="0.2">
      <c r="A1197" s="4">
        <v>10576</v>
      </c>
      <c r="B1197" s="3" t="s">
        <v>1544</v>
      </c>
      <c r="C1197" s="3" t="s">
        <v>1903</v>
      </c>
      <c r="D1197" s="3" t="s">
        <v>1163</v>
      </c>
      <c r="E1197" s="3" t="s">
        <v>1074</v>
      </c>
      <c r="F1197" s="1" t="s">
        <v>2260</v>
      </c>
      <c r="G1197" s="7">
        <v>80.72</v>
      </c>
      <c r="H1197" s="7">
        <v>80.72</v>
      </c>
      <c r="I1197" s="14">
        <f t="shared" si="18"/>
        <v>1</v>
      </c>
    </row>
    <row r="1198" spans="1:9" ht="12.95" customHeight="1" x14ac:dyDescent="0.2">
      <c r="A1198" s="4">
        <v>10576</v>
      </c>
      <c r="B1198" s="3" t="s">
        <v>1544</v>
      </c>
      <c r="C1198" s="3" t="s">
        <v>1964</v>
      </c>
      <c r="D1198" s="3" t="s">
        <v>1163</v>
      </c>
      <c r="E1198" s="3" t="s">
        <v>1053</v>
      </c>
      <c r="F1198" s="1" t="s">
        <v>2260</v>
      </c>
      <c r="G1198" s="6">
        <v>113.62</v>
      </c>
      <c r="H1198" s="6">
        <v>113.62</v>
      </c>
      <c r="I1198" s="14">
        <f t="shared" si="18"/>
        <v>1</v>
      </c>
    </row>
    <row r="1199" spans="1:9" ht="12.95" customHeight="1" x14ac:dyDescent="0.2">
      <c r="A1199" s="4">
        <v>10576</v>
      </c>
      <c r="B1199" s="3" t="s">
        <v>1544</v>
      </c>
      <c r="C1199" s="3" t="s">
        <v>799</v>
      </c>
      <c r="D1199" s="3" t="s">
        <v>1163</v>
      </c>
      <c r="E1199" s="3" t="s">
        <v>1053</v>
      </c>
      <c r="F1199" s="1" t="s">
        <v>2260</v>
      </c>
      <c r="G1199" s="5">
        <v>1728.28</v>
      </c>
      <c r="H1199" s="5">
        <v>1728.28</v>
      </c>
      <c r="I1199" s="14">
        <f t="shared" si="18"/>
        <v>1</v>
      </c>
    </row>
    <row r="1200" spans="1:9" ht="12.95" customHeight="1" x14ac:dyDescent="0.2">
      <c r="A1200" s="4">
        <v>10576</v>
      </c>
      <c r="B1200" s="3" t="s">
        <v>1544</v>
      </c>
      <c r="C1200" s="3" t="s">
        <v>1898</v>
      </c>
      <c r="D1200" s="3" t="s">
        <v>1163</v>
      </c>
      <c r="E1200" s="3" t="s">
        <v>1901</v>
      </c>
      <c r="F1200" s="1" t="s">
        <v>2260</v>
      </c>
      <c r="G1200" s="6">
        <v>294.18</v>
      </c>
      <c r="H1200" s="6">
        <v>294.18</v>
      </c>
      <c r="I1200" s="14">
        <f t="shared" si="18"/>
        <v>1</v>
      </c>
    </row>
    <row r="1201" spans="1:9" ht="12.95" customHeight="1" x14ac:dyDescent="0.2">
      <c r="A1201" s="4">
        <v>10576</v>
      </c>
      <c r="B1201" s="3" t="s">
        <v>1544</v>
      </c>
      <c r="C1201" s="3" t="s">
        <v>1740</v>
      </c>
      <c r="D1201" s="3" t="s">
        <v>1163</v>
      </c>
      <c r="E1201" s="3" t="s">
        <v>1182</v>
      </c>
      <c r="F1201" s="1" t="s">
        <v>2260</v>
      </c>
      <c r="G1201" s="6">
        <v>116.78</v>
      </c>
      <c r="H1201" s="6">
        <v>116.78</v>
      </c>
      <c r="I1201" s="14">
        <f t="shared" si="18"/>
        <v>1</v>
      </c>
    </row>
    <row r="1202" spans="1:9" ht="12.95" customHeight="1" x14ac:dyDescent="0.2">
      <c r="A1202" s="4">
        <v>10576</v>
      </c>
      <c r="B1202" s="3" t="s">
        <v>1544</v>
      </c>
      <c r="C1202" s="3" t="s">
        <v>416</v>
      </c>
      <c r="D1202" s="3" t="s">
        <v>1163</v>
      </c>
      <c r="E1202" s="3" t="s">
        <v>15</v>
      </c>
      <c r="F1202" s="1" t="s">
        <v>2260</v>
      </c>
      <c r="G1202" s="6">
        <v>108.15</v>
      </c>
      <c r="H1202" s="6">
        <v>108.15</v>
      </c>
      <c r="I1202" s="14">
        <f t="shared" si="18"/>
        <v>1</v>
      </c>
    </row>
    <row r="1203" spans="1:9" ht="12.95" customHeight="1" x14ac:dyDescent="0.2">
      <c r="A1203" s="4">
        <v>10576</v>
      </c>
      <c r="B1203" s="3" t="s">
        <v>1544</v>
      </c>
      <c r="C1203" s="3" t="s">
        <v>1247</v>
      </c>
      <c r="D1203" s="3" t="s">
        <v>1163</v>
      </c>
      <c r="E1203" s="3" t="s">
        <v>1938</v>
      </c>
      <c r="F1203" s="1" t="s">
        <v>2260</v>
      </c>
      <c r="G1203" s="6">
        <v>200</v>
      </c>
      <c r="H1203" s="6">
        <v>200</v>
      </c>
      <c r="I1203" s="14">
        <f t="shared" si="18"/>
        <v>1</v>
      </c>
    </row>
    <row r="1204" spans="1:9" ht="12.95" customHeight="1" x14ac:dyDescent="0.2">
      <c r="A1204" s="4">
        <v>10579</v>
      </c>
      <c r="B1204" s="3" t="s">
        <v>1850</v>
      </c>
      <c r="C1204" s="3" t="s">
        <v>799</v>
      </c>
      <c r="D1204" s="3" t="s">
        <v>1163</v>
      </c>
      <c r="E1204" s="3" t="s">
        <v>2013</v>
      </c>
      <c r="F1204" s="1" t="s">
        <v>2260</v>
      </c>
      <c r="G1204" s="6">
        <v>116.65</v>
      </c>
      <c r="H1204" s="6">
        <v>116.65</v>
      </c>
      <c r="I1204" s="14">
        <f t="shared" si="18"/>
        <v>1</v>
      </c>
    </row>
    <row r="1205" spans="1:9" ht="12.95" customHeight="1" x14ac:dyDescent="0.2">
      <c r="A1205" s="4">
        <v>10579</v>
      </c>
      <c r="B1205" s="3" t="s">
        <v>1758</v>
      </c>
      <c r="C1205" s="3" t="s">
        <v>556</v>
      </c>
      <c r="D1205" s="3" t="s">
        <v>1163</v>
      </c>
      <c r="E1205" s="3" t="s">
        <v>1423</v>
      </c>
      <c r="F1205" s="1" t="s">
        <v>2260</v>
      </c>
      <c r="G1205" s="7">
        <v>32.14</v>
      </c>
      <c r="H1205" s="7">
        <v>32.14</v>
      </c>
      <c r="I1205" s="14">
        <f t="shared" si="18"/>
        <v>1</v>
      </c>
    </row>
    <row r="1206" spans="1:9" ht="12.95" customHeight="1" x14ac:dyDescent="0.2">
      <c r="A1206" s="4">
        <v>10579</v>
      </c>
      <c r="B1206" s="3" t="s">
        <v>1758</v>
      </c>
      <c r="C1206" s="3" t="s">
        <v>183</v>
      </c>
      <c r="D1206" s="3" t="s">
        <v>1163</v>
      </c>
      <c r="E1206" s="3" t="s">
        <v>371</v>
      </c>
      <c r="F1206" s="1" t="s">
        <v>2260</v>
      </c>
      <c r="G1206" s="7">
        <v>32.44</v>
      </c>
      <c r="H1206" s="7">
        <v>32.44</v>
      </c>
      <c r="I1206" s="14">
        <f t="shared" si="18"/>
        <v>1</v>
      </c>
    </row>
    <row r="1207" spans="1:9" ht="12.95" customHeight="1" x14ac:dyDescent="0.2">
      <c r="A1207" s="4">
        <v>10579</v>
      </c>
      <c r="B1207" s="3" t="s">
        <v>1758</v>
      </c>
      <c r="C1207" s="3" t="s">
        <v>1903</v>
      </c>
      <c r="D1207" s="3" t="s">
        <v>1163</v>
      </c>
      <c r="E1207" s="3" t="s">
        <v>2101</v>
      </c>
      <c r="F1207" s="1" t="s">
        <v>2260</v>
      </c>
      <c r="G1207" s="6">
        <v>107.63</v>
      </c>
      <c r="H1207" s="6">
        <v>107.63</v>
      </c>
      <c r="I1207" s="14">
        <f t="shared" si="18"/>
        <v>1</v>
      </c>
    </row>
    <row r="1208" spans="1:9" ht="12.95" customHeight="1" x14ac:dyDescent="0.2">
      <c r="A1208" s="4">
        <v>10579</v>
      </c>
      <c r="B1208" s="3" t="s">
        <v>1758</v>
      </c>
      <c r="C1208" s="3" t="s">
        <v>2305</v>
      </c>
      <c r="D1208" s="3" t="s">
        <v>1163</v>
      </c>
      <c r="E1208" s="3" t="s">
        <v>777</v>
      </c>
      <c r="F1208" s="1" t="s">
        <v>2260</v>
      </c>
      <c r="G1208" s="7">
        <v>54.08</v>
      </c>
      <c r="H1208" s="7">
        <v>54.08</v>
      </c>
      <c r="I1208" s="14">
        <f t="shared" si="18"/>
        <v>1</v>
      </c>
    </row>
    <row r="1209" spans="1:9" ht="12.95" customHeight="1" x14ac:dyDescent="0.2">
      <c r="A1209" s="4">
        <v>10579</v>
      </c>
      <c r="B1209" s="3" t="s">
        <v>1758</v>
      </c>
      <c r="C1209" s="3" t="s">
        <v>1964</v>
      </c>
      <c r="D1209" s="3" t="s">
        <v>1163</v>
      </c>
      <c r="E1209" s="3" t="s">
        <v>1614</v>
      </c>
      <c r="F1209" s="1" t="s">
        <v>2260</v>
      </c>
      <c r="G1209" s="6">
        <v>105.06</v>
      </c>
      <c r="H1209" s="6">
        <v>105.06</v>
      </c>
      <c r="I1209" s="14">
        <f t="shared" si="18"/>
        <v>1</v>
      </c>
    </row>
    <row r="1210" spans="1:9" ht="12.95" customHeight="1" x14ac:dyDescent="0.2">
      <c r="A1210" s="4">
        <v>10579</v>
      </c>
      <c r="B1210" s="3" t="s">
        <v>1758</v>
      </c>
      <c r="C1210" s="3" t="s">
        <v>799</v>
      </c>
      <c r="D1210" s="3" t="s">
        <v>1163</v>
      </c>
      <c r="E1210" s="3" t="s">
        <v>2013</v>
      </c>
      <c r="F1210" s="1" t="s">
        <v>2260</v>
      </c>
      <c r="G1210" s="5">
        <v>1341.09</v>
      </c>
      <c r="H1210" s="5">
        <v>1341.09</v>
      </c>
      <c r="I1210" s="14">
        <f t="shared" si="18"/>
        <v>1</v>
      </c>
    </row>
    <row r="1211" spans="1:9" ht="12.95" customHeight="1" x14ac:dyDescent="0.2">
      <c r="A1211" s="4">
        <v>10579</v>
      </c>
      <c r="B1211" s="3" t="s">
        <v>1758</v>
      </c>
      <c r="C1211" s="3" t="s">
        <v>1898</v>
      </c>
      <c r="D1211" s="3" t="s">
        <v>1163</v>
      </c>
      <c r="E1211" s="3" t="s">
        <v>2274</v>
      </c>
      <c r="F1211" s="1" t="s">
        <v>2260</v>
      </c>
      <c r="G1211" s="6">
        <v>183.86</v>
      </c>
      <c r="H1211" s="6">
        <v>183.86</v>
      </c>
      <c r="I1211" s="14">
        <f t="shared" si="18"/>
        <v>1</v>
      </c>
    </row>
    <row r="1212" spans="1:9" ht="12.95" customHeight="1" x14ac:dyDescent="0.2">
      <c r="A1212" s="4">
        <v>10579</v>
      </c>
      <c r="B1212" s="3" t="s">
        <v>1758</v>
      </c>
      <c r="C1212" s="3" t="s">
        <v>1740</v>
      </c>
      <c r="D1212" s="3" t="s">
        <v>1163</v>
      </c>
      <c r="E1212" s="3" t="s">
        <v>599</v>
      </c>
      <c r="F1212" s="1" t="s">
        <v>2260</v>
      </c>
      <c r="G1212" s="6">
        <v>105.06</v>
      </c>
      <c r="H1212" s="6">
        <v>105.06</v>
      </c>
      <c r="I1212" s="14">
        <f t="shared" si="18"/>
        <v>1</v>
      </c>
    </row>
    <row r="1213" spans="1:9" ht="18.95" customHeight="1" x14ac:dyDescent="0.2">
      <c r="A1213" s="4">
        <v>10579</v>
      </c>
      <c r="B1213" s="3" t="s">
        <v>2290</v>
      </c>
      <c r="C1213" s="3" t="s">
        <v>799</v>
      </c>
      <c r="D1213" s="3" t="s">
        <v>1163</v>
      </c>
      <c r="E1213" s="3" t="s">
        <v>546</v>
      </c>
      <c r="F1213" s="1" t="s">
        <v>2260</v>
      </c>
      <c r="G1213" s="6">
        <v>850.74</v>
      </c>
      <c r="H1213" s="6">
        <v>850.74</v>
      </c>
      <c r="I1213" s="14">
        <f t="shared" si="18"/>
        <v>1</v>
      </c>
    </row>
    <row r="1214" spans="1:9" ht="18.95" customHeight="1" x14ac:dyDescent="0.2">
      <c r="A1214" s="4">
        <v>10579</v>
      </c>
      <c r="B1214" s="3" t="s">
        <v>1409</v>
      </c>
      <c r="C1214" s="3" t="s">
        <v>1903</v>
      </c>
      <c r="D1214" s="3" t="s">
        <v>1468</v>
      </c>
      <c r="E1214" s="3" t="s">
        <v>983</v>
      </c>
      <c r="F1214" s="1" t="s">
        <v>2260</v>
      </c>
      <c r="G1214" s="7">
        <v>75</v>
      </c>
      <c r="H1214" s="7">
        <v>75</v>
      </c>
      <c r="I1214" s="14">
        <f t="shared" si="18"/>
        <v>1</v>
      </c>
    </row>
    <row r="1215" spans="1:9" ht="14.1" customHeight="1" x14ac:dyDescent="0.2">
      <c r="A1215" s="4">
        <v>10579</v>
      </c>
      <c r="B1215" s="3" t="s">
        <v>1850</v>
      </c>
      <c r="C1215" s="3" t="s">
        <v>1035</v>
      </c>
      <c r="D1215" s="3" t="s">
        <v>1663</v>
      </c>
      <c r="E1215" s="3" t="s">
        <v>340</v>
      </c>
      <c r="F1215" s="1" t="s">
        <v>2221</v>
      </c>
      <c r="G1215" s="7">
        <v>75</v>
      </c>
      <c r="H1215" s="7">
        <v>75</v>
      </c>
      <c r="I1215" s="14">
        <f t="shared" si="18"/>
        <v>1</v>
      </c>
    </row>
    <row r="1216" spans="1:9" ht="14.1" customHeight="1" x14ac:dyDescent="0.2">
      <c r="A1216" s="4">
        <v>10579</v>
      </c>
      <c r="B1216" s="3" t="s">
        <v>1758</v>
      </c>
      <c r="C1216" s="3" t="s">
        <v>1035</v>
      </c>
      <c r="D1216" s="3" t="s">
        <v>1663</v>
      </c>
      <c r="E1216" s="3" t="s">
        <v>340</v>
      </c>
      <c r="F1216" s="1" t="s">
        <v>2221</v>
      </c>
      <c r="G1216" s="5">
        <v>1665</v>
      </c>
      <c r="H1216" s="5">
        <v>1665</v>
      </c>
      <c r="I1216" s="14">
        <f t="shared" si="18"/>
        <v>1</v>
      </c>
    </row>
    <row r="1217" spans="1:9" ht="12.95" customHeight="1" x14ac:dyDescent="0.2">
      <c r="A1217" s="4">
        <v>10579</v>
      </c>
      <c r="B1217" s="3" t="s">
        <v>1409</v>
      </c>
      <c r="C1217" s="3" t="s">
        <v>1035</v>
      </c>
      <c r="D1217" s="3" t="s">
        <v>1663</v>
      </c>
      <c r="E1217" s="3" t="s">
        <v>340</v>
      </c>
      <c r="F1217" s="1" t="s">
        <v>2221</v>
      </c>
      <c r="G1217" s="6">
        <v>315</v>
      </c>
      <c r="H1217" s="6">
        <v>315</v>
      </c>
      <c r="I1217" s="14">
        <f t="shared" si="18"/>
        <v>1</v>
      </c>
    </row>
    <row r="1218" spans="1:9" ht="12.95" customHeight="1" x14ac:dyDescent="0.2">
      <c r="A1218" s="4">
        <v>10579</v>
      </c>
      <c r="B1218" s="3" t="s">
        <v>1758</v>
      </c>
      <c r="C1218" s="3" t="s">
        <v>1898</v>
      </c>
      <c r="D1218" s="3" t="s">
        <v>1163</v>
      </c>
      <c r="E1218" s="3" t="s">
        <v>2274</v>
      </c>
      <c r="F1218" s="1" t="s">
        <v>2260</v>
      </c>
      <c r="G1218" s="7">
        <v>91.25</v>
      </c>
      <c r="H1218" s="7">
        <v>91.25</v>
      </c>
      <c r="I1218" s="14">
        <f t="shared" si="18"/>
        <v>1</v>
      </c>
    </row>
    <row r="1219" spans="1:9" ht="12.95" customHeight="1" x14ac:dyDescent="0.2">
      <c r="A1219" s="4">
        <v>10579</v>
      </c>
      <c r="B1219" s="3" t="s">
        <v>1850</v>
      </c>
      <c r="C1219" s="3" t="s">
        <v>1740</v>
      </c>
      <c r="D1219" s="3" t="s">
        <v>1163</v>
      </c>
      <c r="E1219" s="3" t="s">
        <v>599</v>
      </c>
      <c r="F1219" s="1" t="s">
        <v>2260</v>
      </c>
      <c r="G1219" s="6">
        <v>100</v>
      </c>
      <c r="H1219" s="6">
        <v>100</v>
      </c>
      <c r="I1219" s="14">
        <f t="shared" ref="I1219:I1282" si="19">G1219/H1219</f>
        <v>1</v>
      </c>
    </row>
    <row r="1220" spans="1:9" ht="12.95" customHeight="1" x14ac:dyDescent="0.2">
      <c r="A1220" s="4">
        <v>10579</v>
      </c>
      <c r="B1220" s="3" t="s">
        <v>1850</v>
      </c>
      <c r="C1220" s="3" t="s">
        <v>556</v>
      </c>
      <c r="D1220" s="3" t="s">
        <v>1163</v>
      </c>
      <c r="E1220" s="3" t="s">
        <v>621</v>
      </c>
      <c r="F1220" s="1" t="s">
        <v>2260</v>
      </c>
      <c r="G1220" s="7">
        <v>35</v>
      </c>
      <c r="H1220" s="7">
        <v>35</v>
      </c>
      <c r="I1220" s="14">
        <f t="shared" si="19"/>
        <v>1</v>
      </c>
    </row>
    <row r="1221" spans="1:9" ht="12.95" customHeight="1" x14ac:dyDescent="0.2">
      <c r="A1221" s="4">
        <v>10579</v>
      </c>
      <c r="B1221" s="3" t="s">
        <v>1409</v>
      </c>
      <c r="C1221" s="3" t="s">
        <v>799</v>
      </c>
      <c r="D1221" s="3" t="s">
        <v>1163</v>
      </c>
      <c r="E1221" s="3" t="s">
        <v>2013</v>
      </c>
      <c r="F1221" s="1" t="s">
        <v>2260</v>
      </c>
      <c r="G1221" s="6">
        <v>700</v>
      </c>
      <c r="H1221" s="6">
        <v>700</v>
      </c>
      <c r="I1221" s="14">
        <f t="shared" si="19"/>
        <v>1</v>
      </c>
    </row>
    <row r="1222" spans="1:9" ht="12.95" customHeight="1" x14ac:dyDescent="0.2">
      <c r="A1222" s="4">
        <v>10580</v>
      </c>
      <c r="B1222" s="3" t="s">
        <v>2171</v>
      </c>
      <c r="C1222" s="3" t="s">
        <v>2014</v>
      </c>
      <c r="D1222" s="3" t="s">
        <v>1163</v>
      </c>
      <c r="E1222" s="3" t="s">
        <v>1184</v>
      </c>
      <c r="F1222" s="1" t="s">
        <v>1945</v>
      </c>
      <c r="G1222" s="6">
        <v>102.48</v>
      </c>
      <c r="H1222" s="11">
        <v>8.5400000000000009</v>
      </c>
      <c r="I1222" s="14">
        <f t="shared" si="19"/>
        <v>12</v>
      </c>
    </row>
    <row r="1223" spans="1:9" ht="12.95" customHeight="1" x14ac:dyDescent="0.2">
      <c r="A1223" s="4">
        <v>10580</v>
      </c>
      <c r="B1223" s="3" t="s">
        <v>2171</v>
      </c>
      <c r="C1223" s="3" t="s">
        <v>1117</v>
      </c>
      <c r="D1223" s="3" t="s">
        <v>1163</v>
      </c>
      <c r="E1223" s="3" t="s">
        <v>1354</v>
      </c>
      <c r="F1223" s="1" t="s">
        <v>2260</v>
      </c>
      <c r="G1223" s="6">
        <v>100</v>
      </c>
      <c r="H1223" s="6">
        <v>100</v>
      </c>
      <c r="I1223" s="14">
        <f t="shared" si="19"/>
        <v>1</v>
      </c>
    </row>
    <row r="1224" spans="1:9" ht="12.95" customHeight="1" x14ac:dyDescent="0.2">
      <c r="A1224" s="4">
        <v>10580</v>
      </c>
      <c r="B1224" s="3" t="s">
        <v>2171</v>
      </c>
      <c r="C1224" s="3" t="s">
        <v>1898</v>
      </c>
      <c r="D1224" s="3" t="s">
        <v>1163</v>
      </c>
      <c r="E1224" s="3" t="s">
        <v>970</v>
      </c>
      <c r="F1224" s="1" t="s">
        <v>2260</v>
      </c>
      <c r="G1224" s="6">
        <v>342.38</v>
      </c>
      <c r="H1224" s="6">
        <v>342.38</v>
      </c>
      <c r="I1224" s="14">
        <f t="shared" si="19"/>
        <v>1</v>
      </c>
    </row>
    <row r="1225" spans="1:9" ht="12.95" customHeight="1" x14ac:dyDescent="0.2">
      <c r="A1225" s="4">
        <v>10580</v>
      </c>
      <c r="B1225" s="3" t="s">
        <v>2171</v>
      </c>
      <c r="C1225" s="3" t="s">
        <v>83</v>
      </c>
      <c r="D1225" s="3" t="s">
        <v>83</v>
      </c>
      <c r="E1225" s="3" t="s">
        <v>1239</v>
      </c>
      <c r="F1225" s="1" t="s">
        <v>2260</v>
      </c>
      <c r="G1225" s="7">
        <v>25</v>
      </c>
      <c r="H1225" s="7">
        <v>25</v>
      </c>
      <c r="I1225" s="14">
        <f t="shared" si="19"/>
        <v>1</v>
      </c>
    </row>
    <row r="1226" spans="1:9" ht="12.95" customHeight="1" x14ac:dyDescent="0.2">
      <c r="A1226" s="4">
        <v>10580</v>
      </c>
      <c r="B1226" s="3" t="s">
        <v>2171</v>
      </c>
      <c r="C1226" s="3" t="s">
        <v>73</v>
      </c>
      <c r="D1226" s="3" t="s">
        <v>73</v>
      </c>
      <c r="E1226" s="3" t="s">
        <v>573</v>
      </c>
      <c r="F1226" s="1" t="s">
        <v>2260</v>
      </c>
      <c r="G1226" s="7">
        <v>25</v>
      </c>
      <c r="H1226" s="7">
        <v>25</v>
      </c>
      <c r="I1226" s="14">
        <f t="shared" si="19"/>
        <v>1</v>
      </c>
    </row>
    <row r="1227" spans="1:9" ht="12.95" customHeight="1" x14ac:dyDescent="0.2">
      <c r="A1227" s="4">
        <v>10580</v>
      </c>
      <c r="B1227" s="3" t="s">
        <v>2171</v>
      </c>
      <c r="C1227" s="3" t="s">
        <v>1035</v>
      </c>
      <c r="D1227" s="3" t="s">
        <v>1663</v>
      </c>
      <c r="E1227" s="3" t="s">
        <v>555</v>
      </c>
      <c r="F1227" s="1" t="s">
        <v>2260</v>
      </c>
      <c r="G1227" s="6">
        <v>143.5</v>
      </c>
      <c r="H1227" s="6">
        <v>143.5</v>
      </c>
      <c r="I1227" s="14">
        <f t="shared" si="19"/>
        <v>1</v>
      </c>
    </row>
    <row r="1228" spans="1:9" ht="12.95" customHeight="1" x14ac:dyDescent="0.2">
      <c r="A1228" s="4">
        <v>10580</v>
      </c>
      <c r="B1228" s="3" t="s">
        <v>2171</v>
      </c>
      <c r="C1228" s="3" t="s">
        <v>799</v>
      </c>
      <c r="D1228" s="3" t="s">
        <v>1163</v>
      </c>
      <c r="E1228" s="3" t="s">
        <v>689</v>
      </c>
      <c r="F1228" s="1" t="s">
        <v>2260</v>
      </c>
      <c r="G1228" s="5">
        <v>3470</v>
      </c>
      <c r="H1228" s="5">
        <v>3470</v>
      </c>
      <c r="I1228" s="14">
        <f t="shared" si="19"/>
        <v>1</v>
      </c>
    </row>
    <row r="1229" spans="1:9" ht="12.95" customHeight="1" x14ac:dyDescent="0.2">
      <c r="A1229" s="4">
        <v>10580</v>
      </c>
      <c r="B1229" s="3" t="s">
        <v>2171</v>
      </c>
      <c r="C1229" s="3" t="s">
        <v>556</v>
      </c>
      <c r="D1229" s="3" t="s">
        <v>1163</v>
      </c>
      <c r="E1229" s="3" t="s">
        <v>1256</v>
      </c>
      <c r="F1229" s="1" t="s">
        <v>2260</v>
      </c>
      <c r="G1229" s="7">
        <v>32.14</v>
      </c>
      <c r="H1229" s="7">
        <v>32.14</v>
      </c>
      <c r="I1229" s="14">
        <f t="shared" si="19"/>
        <v>1</v>
      </c>
    </row>
    <row r="1230" spans="1:9" ht="12.95" customHeight="1" x14ac:dyDescent="0.2">
      <c r="A1230" s="4">
        <v>10580</v>
      </c>
      <c r="B1230" s="3" t="s">
        <v>2171</v>
      </c>
      <c r="C1230" s="3" t="s">
        <v>183</v>
      </c>
      <c r="D1230" s="3" t="s">
        <v>1163</v>
      </c>
      <c r="E1230" s="3" t="s">
        <v>594</v>
      </c>
      <c r="F1230" s="1" t="s">
        <v>2260</v>
      </c>
      <c r="G1230" s="7">
        <v>32.44</v>
      </c>
      <c r="H1230" s="7">
        <v>32.44</v>
      </c>
      <c r="I1230" s="14">
        <f t="shared" si="19"/>
        <v>1</v>
      </c>
    </row>
    <row r="1231" spans="1:9" ht="12.95" customHeight="1" x14ac:dyDescent="0.2">
      <c r="A1231" s="4">
        <v>10580</v>
      </c>
      <c r="B1231" s="3" t="s">
        <v>2171</v>
      </c>
      <c r="C1231" s="3" t="s">
        <v>2292</v>
      </c>
      <c r="D1231" s="3" t="s">
        <v>1163</v>
      </c>
      <c r="E1231" s="3" t="s">
        <v>1797</v>
      </c>
      <c r="F1231" s="1" t="s">
        <v>2260</v>
      </c>
      <c r="G1231" s="6">
        <v>261.38</v>
      </c>
      <c r="H1231" s="6">
        <v>261.38</v>
      </c>
      <c r="I1231" s="14">
        <f t="shared" si="19"/>
        <v>1</v>
      </c>
    </row>
    <row r="1232" spans="1:9" ht="12.95" customHeight="1" x14ac:dyDescent="0.2">
      <c r="A1232" s="4">
        <v>10580</v>
      </c>
      <c r="B1232" s="3" t="s">
        <v>2171</v>
      </c>
      <c r="C1232" s="3" t="s">
        <v>1964</v>
      </c>
      <c r="D1232" s="3" t="s">
        <v>1163</v>
      </c>
      <c r="E1232" s="3" t="s">
        <v>259</v>
      </c>
      <c r="F1232" s="1" t="s">
        <v>2260</v>
      </c>
      <c r="G1232" s="6">
        <v>105.06</v>
      </c>
      <c r="H1232" s="6">
        <v>105.06</v>
      </c>
      <c r="I1232" s="14">
        <f t="shared" si="19"/>
        <v>1</v>
      </c>
    </row>
    <row r="1233" spans="1:9" ht="12.95" customHeight="1" x14ac:dyDescent="0.2">
      <c r="A1233" s="4">
        <v>10580</v>
      </c>
      <c r="B1233" s="3" t="s">
        <v>2171</v>
      </c>
      <c r="C1233" s="3" t="s">
        <v>1740</v>
      </c>
      <c r="D1233" s="3" t="s">
        <v>1163</v>
      </c>
      <c r="E1233" s="3" t="s">
        <v>872</v>
      </c>
      <c r="F1233" s="1" t="s">
        <v>2260</v>
      </c>
      <c r="G1233" s="6">
        <v>105.06</v>
      </c>
      <c r="H1233" s="6">
        <v>105.06</v>
      </c>
      <c r="I1233" s="14">
        <f t="shared" si="19"/>
        <v>1</v>
      </c>
    </row>
    <row r="1234" spans="1:9" ht="12.95" customHeight="1" x14ac:dyDescent="0.2">
      <c r="A1234" s="4">
        <v>10580</v>
      </c>
      <c r="B1234" s="3" t="s">
        <v>2171</v>
      </c>
      <c r="C1234" s="3" t="s">
        <v>1764</v>
      </c>
      <c r="D1234" s="3" t="s">
        <v>2204</v>
      </c>
      <c r="E1234" s="3" t="s">
        <v>920</v>
      </c>
      <c r="F1234" s="1" t="s">
        <v>2260</v>
      </c>
      <c r="G1234" s="6">
        <v>353.63</v>
      </c>
      <c r="H1234" s="6">
        <v>353.63</v>
      </c>
      <c r="I1234" s="14">
        <f t="shared" si="19"/>
        <v>1</v>
      </c>
    </row>
    <row r="1235" spans="1:9" ht="12.95" customHeight="1" x14ac:dyDescent="0.2">
      <c r="A1235" s="4">
        <v>10580</v>
      </c>
      <c r="B1235" s="3" t="s">
        <v>2171</v>
      </c>
      <c r="C1235" s="3" t="s">
        <v>416</v>
      </c>
      <c r="D1235" s="3" t="s">
        <v>1163</v>
      </c>
      <c r="E1235" s="3" t="s">
        <v>1368</v>
      </c>
      <c r="F1235" s="1" t="s">
        <v>2260</v>
      </c>
      <c r="G1235" s="6">
        <v>108.15</v>
      </c>
      <c r="H1235" s="6">
        <v>108.15</v>
      </c>
      <c r="I1235" s="14">
        <f t="shared" si="19"/>
        <v>1</v>
      </c>
    </row>
    <row r="1236" spans="1:9" ht="12.95" customHeight="1" x14ac:dyDescent="0.2">
      <c r="A1236" s="4">
        <v>10580</v>
      </c>
      <c r="B1236" s="3" t="s">
        <v>2171</v>
      </c>
      <c r="C1236" s="3" t="s">
        <v>1247</v>
      </c>
      <c r="D1236" s="3" t="s">
        <v>486</v>
      </c>
      <c r="E1236" s="3" t="s">
        <v>1636</v>
      </c>
      <c r="F1236" s="1" t="s">
        <v>2260</v>
      </c>
      <c r="G1236" s="6">
        <v>200</v>
      </c>
      <c r="H1236" s="6">
        <v>200</v>
      </c>
      <c r="I1236" s="14">
        <f t="shared" si="19"/>
        <v>1</v>
      </c>
    </row>
    <row r="1237" spans="1:9" ht="12.95" customHeight="1" x14ac:dyDescent="0.2">
      <c r="A1237" s="4">
        <v>10581</v>
      </c>
      <c r="B1237" s="3" t="s">
        <v>1219</v>
      </c>
      <c r="C1237" s="3" t="s">
        <v>183</v>
      </c>
      <c r="D1237" s="3" t="s">
        <v>1163</v>
      </c>
      <c r="E1237" s="3" t="s">
        <v>420</v>
      </c>
      <c r="F1237" s="1" t="s">
        <v>2260</v>
      </c>
      <c r="G1237" s="7">
        <v>32.44</v>
      </c>
      <c r="H1237" s="7">
        <v>32.44</v>
      </c>
      <c r="I1237" s="14">
        <f t="shared" si="19"/>
        <v>1</v>
      </c>
    </row>
    <row r="1238" spans="1:9" ht="12.95" customHeight="1" x14ac:dyDescent="0.2">
      <c r="A1238" s="4">
        <v>10581</v>
      </c>
      <c r="B1238" s="3" t="s">
        <v>1219</v>
      </c>
      <c r="C1238" s="3" t="s">
        <v>1964</v>
      </c>
      <c r="D1238" s="3" t="s">
        <v>1163</v>
      </c>
      <c r="E1238" s="3" t="s">
        <v>1203</v>
      </c>
      <c r="F1238" s="1" t="s">
        <v>2260</v>
      </c>
      <c r="G1238" s="6">
        <v>105.06</v>
      </c>
      <c r="H1238" s="6">
        <v>105.06</v>
      </c>
      <c r="I1238" s="14">
        <f t="shared" si="19"/>
        <v>1</v>
      </c>
    </row>
    <row r="1239" spans="1:9" ht="12.95" customHeight="1" x14ac:dyDescent="0.2">
      <c r="A1239" s="4">
        <v>10581</v>
      </c>
      <c r="B1239" s="3" t="s">
        <v>1219</v>
      </c>
      <c r="C1239" s="3" t="s">
        <v>1251</v>
      </c>
      <c r="D1239" s="3" t="s">
        <v>1163</v>
      </c>
      <c r="E1239" s="3" t="s">
        <v>1063</v>
      </c>
      <c r="F1239" s="1" t="s">
        <v>2260</v>
      </c>
      <c r="G1239" s="7">
        <v>53.04</v>
      </c>
      <c r="H1239" s="7">
        <v>53.04</v>
      </c>
      <c r="I1239" s="14">
        <f t="shared" si="19"/>
        <v>1</v>
      </c>
    </row>
    <row r="1240" spans="1:9" ht="12.95" customHeight="1" x14ac:dyDescent="0.2">
      <c r="A1240" s="4">
        <v>10581</v>
      </c>
      <c r="B1240" s="3" t="s">
        <v>1219</v>
      </c>
      <c r="C1240" s="3" t="s">
        <v>799</v>
      </c>
      <c r="D1240" s="3" t="s">
        <v>1163</v>
      </c>
      <c r="E1240" s="3" t="s">
        <v>217</v>
      </c>
      <c r="F1240" s="1" t="s">
        <v>2260</v>
      </c>
      <c r="G1240" s="6">
        <v>457.03000000000003</v>
      </c>
      <c r="H1240" s="6">
        <v>457.03000000000003</v>
      </c>
      <c r="I1240" s="14">
        <f t="shared" si="19"/>
        <v>1</v>
      </c>
    </row>
    <row r="1241" spans="1:9" ht="12.95" customHeight="1" x14ac:dyDescent="0.2">
      <c r="A1241" s="4">
        <v>10581</v>
      </c>
      <c r="B1241" s="3" t="s">
        <v>1219</v>
      </c>
      <c r="C1241" s="3" t="s">
        <v>1898</v>
      </c>
      <c r="D1241" s="3" t="s">
        <v>1163</v>
      </c>
      <c r="E1241" s="3" t="s">
        <v>1003</v>
      </c>
      <c r="F1241" s="1" t="s">
        <v>2260</v>
      </c>
      <c r="G1241" s="6">
        <v>220.38</v>
      </c>
      <c r="H1241" s="6">
        <v>220.38</v>
      </c>
      <c r="I1241" s="14">
        <f t="shared" si="19"/>
        <v>1</v>
      </c>
    </row>
    <row r="1242" spans="1:9" ht="12.95" customHeight="1" x14ac:dyDescent="0.2">
      <c r="A1242" s="4">
        <v>10582</v>
      </c>
      <c r="B1242" s="3" t="s">
        <v>1827</v>
      </c>
      <c r="C1242" s="3" t="s">
        <v>556</v>
      </c>
      <c r="D1242" s="3" t="s">
        <v>1163</v>
      </c>
      <c r="E1242" s="3" t="s">
        <v>144</v>
      </c>
      <c r="F1242" s="1" t="s">
        <v>2260</v>
      </c>
      <c r="G1242" s="7">
        <v>32.14</v>
      </c>
      <c r="H1242" s="7">
        <v>32.14</v>
      </c>
      <c r="I1242" s="14">
        <f t="shared" si="19"/>
        <v>1</v>
      </c>
    </row>
    <row r="1243" spans="1:9" ht="12.95" customHeight="1" x14ac:dyDescent="0.2">
      <c r="A1243" s="4">
        <v>10582</v>
      </c>
      <c r="B1243" s="3" t="s">
        <v>1827</v>
      </c>
      <c r="C1243" s="3" t="s">
        <v>183</v>
      </c>
      <c r="D1243" s="3" t="s">
        <v>1163</v>
      </c>
      <c r="E1243" s="3" t="s">
        <v>1352</v>
      </c>
      <c r="F1243" s="1" t="s">
        <v>2260</v>
      </c>
      <c r="G1243" s="7">
        <v>36.75</v>
      </c>
      <c r="H1243" s="7">
        <v>36.75</v>
      </c>
      <c r="I1243" s="14">
        <f t="shared" si="19"/>
        <v>1</v>
      </c>
    </row>
    <row r="1244" spans="1:9" ht="12.95" customHeight="1" x14ac:dyDescent="0.2">
      <c r="A1244" s="4">
        <v>10582</v>
      </c>
      <c r="B1244" s="3" t="s">
        <v>1827</v>
      </c>
      <c r="C1244" s="3" t="s">
        <v>2292</v>
      </c>
      <c r="D1244" s="3" t="s">
        <v>1163</v>
      </c>
      <c r="E1244" s="3" t="s">
        <v>202</v>
      </c>
      <c r="F1244" s="1" t="s">
        <v>2260</v>
      </c>
      <c r="G1244" s="6">
        <v>210.13</v>
      </c>
      <c r="H1244" s="6">
        <v>210.13</v>
      </c>
      <c r="I1244" s="14">
        <f t="shared" si="19"/>
        <v>1</v>
      </c>
    </row>
    <row r="1245" spans="1:9" ht="12.95" customHeight="1" x14ac:dyDescent="0.2">
      <c r="A1245" s="4">
        <v>10582</v>
      </c>
      <c r="B1245" s="3" t="s">
        <v>1827</v>
      </c>
      <c r="C1245" s="3" t="s">
        <v>1964</v>
      </c>
      <c r="D1245" s="3" t="s">
        <v>1163</v>
      </c>
      <c r="E1245" s="3" t="s">
        <v>2133</v>
      </c>
      <c r="F1245" s="1" t="s">
        <v>2260</v>
      </c>
      <c r="G1245" s="6">
        <v>105.06</v>
      </c>
      <c r="H1245" s="6">
        <v>105.06</v>
      </c>
      <c r="I1245" s="14">
        <f t="shared" si="19"/>
        <v>1</v>
      </c>
    </row>
    <row r="1246" spans="1:9" ht="12.95" customHeight="1" x14ac:dyDescent="0.2">
      <c r="A1246" s="4">
        <v>10582</v>
      </c>
      <c r="B1246" s="3" t="s">
        <v>1827</v>
      </c>
      <c r="C1246" s="3" t="s">
        <v>799</v>
      </c>
      <c r="D1246" s="3" t="s">
        <v>1163</v>
      </c>
      <c r="E1246" s="3" t="s">
        <v>2126</v>
      </c>
      <c r="F1246" s="1" t="s">
        <v>2260</v>
      </c>
      <c r="G1246" s="6">
        <v>486.88</v>
      </c>
      <c r="H1246" s="6">
        <v>486.88</v>
      </c>
      <c r="I1246" s="14">
        <f t="shared" si="19"/>
        <v>1</v>
      </c>
    </row>
    <row r="1247" spans="1:9" ht="12.95" customHeight="1" x14ac:dyDescent="0.2">
      <c r="A1247" s="4">
        <v>10586</v>
      </c>
      <c r="B1247" s="3" t="s">
        <v>433</v>
      </c>
      <c r="C1247" s="3" t="s">
        <v>183</v>
      </c>
      <c r="D1247" s="3" t="s">
        <v>1163</v>
      </c>
      <c r="E1247" s="3" t="s">
        <v>1568</v>
      </c>
      <c r="F1247" s="1" t="s">
        <v>2260</v>
      </c>
      <c r="G1247" s="7">
        <v>37.85</v>
      </c>
      <c r="H1247" s="7">
        <v>37.85</v>
      </c>
      <c r="I1247" s="14">
        <f t="shared" si="19"/>
        <v>1</v>
      </c>
    </row>
    <row r="1248" spans="1:9" ht="12.95" customHeight="1" x14ac:dyDescent="0.2">
      <c r="A1248" s="4">
        <v>10586</v>
      </c>
      <c r="B1248" s="3" t="s">
        <v>433</v>
      </c>
      <c r="C1248" s="3" t="s">
        <v>1903</v>
      </c>
      <c r="D1248" s="3" t="s">
        <v>1163</v>
      </c>
      <c r="E1248" s="3" t="s">
        <v>896</v>
      </c>
      <c r="F1248" s="1" t="s">
        <v>2260</v>
      </c>
      <c r="G1248" s="6">
        <v>107.63</v>
      </c>
      <c r="H1248" s="6">
        <v>107.63</v>
      </c>
      <c r="I1248" s="14">
        <f t="shared" si="19"/>
        <v>1</v>
      </c>
    </row>
    <row r="1249" spans="1:9" ht="12.95" customHeight="1" x14ac:dyDescent="0.2">
      <c r="A1249" s="4">
        <v>10586</v>
      </c>
      <c r="B1249" s="3" t="s">
        <v>433</v>
      </c>
      <c r="C1249" s="3" t="s">
        <v>2305</v>
      </c>
      <c r="D1249" s="3" t="s">
        <v>1163</v>
      </c>
      <c r="E1249" s="3" t="s">
        <v>1513</v>
      </c>
      <c r="F1249" s="1" t="s">
        <v>2260</v>
      </c>
      <c r="G1249" s="7">
        <v>52.5</v>
      </c>
      <c r="H1249" s="7">
        <v>52.5</v>
      </c>
      <c r="I1249" s="14">
        <f t="shared" si="19"/>
        <v>1</v>
      </c>
    </row>
    <row r="1250" spans="1:9" ht="12.95" customHeight="1" x14ac:dyDescent="0.2">
      <c r="A1250" s="4">
        <v>10586</v>
      </c>
      <c r="B1250" s="3" t="s">
        <v>433</v>
      </c>
      <c r="C1250" s="3" t="s">
        <v>1964</v>
      </c>
      <c r="D1250" s="3" t="s">
        <v>1163</v>
      </c>
      <c r="E1250" s="3" t="s">
        <v>1116</v>
      </c>
      <c r="F1250" s="1" t="s">
        <v>2260</v>
      </c>
      <c r="G1250" s="6">
        <v>105.06</v>
      </c>
      <c r="H1250" s="6">
        <v>105.06</v>
      </c>
      <c r="I1250" s="14">
        <f t="shared" si="19"/>
        <v>1</v>
      </c>
    </row>
    <row r="1251" spans="1:9" ht="18.95" customHeight="1" x14ac:dyDescent="0.2">
      <c r="A1251" s="4">
        <v>10586</v>
      </c>
      <c r="B1251" s="3" t="s">
        <v>433</v>
      </c>
      <c r="C1251" s="3" t="s">
        <v>799</v>
      </c>
      <c r="D1251" s="3" t="s">
        <v>1163</v>
      </c>
      <c r="E1251" s="3" t="s">
        <v>1927</v>
      </c>
      <c r="F1251" s="1" t="s">
        <v>2260</v>
      </c>
      <c r="G1251" s="6">
        <v>625.13</v>
      </c>
      <c r="H1251" s="6">
        <v>625.13</v>
      </c>
      <c r="I1251" s="14">
        <f t="shared" si="19"/>
        <v>1</v>
      </c>
    </row>
    <row r="1252" spans="1:9" ht="18.95" customHeight="1" x14ac:dyDescent="0.2">
      <c r="A1252" s="4">
        <v>10586</v>
      </c>
      <c r="B1252" s="3" t="s">
        <v>433</v>
      </c>
      <c r="C1252" s="3" t="s">
        <v>1898</v>
      </c>
      <c r="D1252" s="3" t="s">
        <v>1163</v>
      </c>
      <c r="E1252" s="3" t="s">
        <v>1812</v>
      </c>
      <c r="F1252" s="1" t="s">
        <v>2260</v>
      </c>
      <c r="G1252" s="6">
        <v>183.86</v>
      </c>
      <c r="H1252" s="6">
        <v>183.86</v>
      </c>
      <c r="I1252" s="14">
        <f t="shared" si="19"/>
        <v>1</v>
      </c>
    </row>
    <row r="1253" spans="1:9" ht="14.1" customHeight="1" x14ac:dyDescent="0.2">
      <c r="A1253" s="4">
        <v>10586</v>
      </c>
      <c r="B1253" s="3" t="s">
        <v>433</v>
      </c>
      <c r="C1253" s="3" t="s">
        <v>1740</v>
      </c>
      <c r="D1253" s="3" t="s">
        <v>1163</v>
      </c>
      <c r="E1253" s="3" t="s">
        <v>2146</v>
      </c>
      <c r="F1253" s="1" t="s">
        <v>2260</v>
      </c>
      <c r="G1253" s="6">
        <v>256.25</v>
      </c>
      <c r="H1253" s="6">
        <v>256.25</v>
      </c>
      <c r="I1253" s="14">
        <f t="shared" si="19"/>
        <v>1</v>
      </c>
    </row>
    <row r="1254" spans="1:9" ht="14.1" customHeight="1" x14ac:dyDescent="0.2">
      <c r="A1254" s="4">
        <v>10586</v>
      </c>
      <c r="B1254" s="3" t="s">
        <v>433</v>
      </c>
      <c r="C1254" s="3" t="s">
        <v>1764</v>
      </c>
      <c r="D1254" s="3" t="s">
        <v>2204</v>
      </c>
      <c r="E1254" s="3" t="s">
        <v>277</v>
      </c>
      <c r="F1254" s="1" t="s">
        <v>2260</v>
      </c>
      <c r="G1254" s="6">
        <v>125</v>
      </c>
      <c r="H1254" s="6">
        <v>125</v>
      </c>
      <c r="I1254" s="14">
        <f t="shared" si="19"/>
        <v>1</v>
      </c>
    </row>
    <row r="1255" spans="1:9" ht="12.95" customHeight="1" x14ac:dyDescent="0.2">
      <c r="A1255" s="4">
        <v>10586</v>
      </c>
      <c r="B1255" s="3" t="s">
        <v>433</v>
      </c>
      <c r="C1255" s="3" t="s">
        <v>1035</v>
      </c>
      <c r="D1255" s="3" t="s">
        <v>1663</v>
      </c>
      <c r="E1255" s="3" t="s">
        <v>1833</v>
      </c>
      <c r="F1255" s="1" t="s">
        <v>2260</v>
      </c>
      <c r="G1255" s="5">
        <v>1014.75</v>
      </c>
      <c r="H1255" s="5">
        <v>1014.75</v>
      </c>
      <c r="I1255" s="14">
        <f t="shared" si="19"/>
        <v>1</v>
      </c>
    </row>
    <row r="1256" spans="1:9" ht="12.95" customHeight="1" x14ac:dyDescent="0.2">
      <c r="A1256" s="4">
        <v>10587</v>
      </c>
      <c r="B1256" s="3" t="s">
        <v>2273</v>
      </c>
      <c r="C1256" s="3" t="s">
        <v>1035</v>
      </c>
      <c r="D1256" s="3" t="s">
        <v>1663</v>
      </c>
      <c r="E1256" s="3" t="s">
        <v>1645</v>
      </c>
      <c r="F1256" s="1" t="s">
        <v>2260</v>
      </c>
      <c r="G1256" s="5">
        <v>1168.5</v>
      </c>
      <c r="H1256" s="5">
        <v>1168.5</v>
      </c>
      <c r="I1256" s="14">
        <f t="shared" si="19"/>
        <v>1</v>
      </c>
    </row>
    <row r="1257" spans="1:9" ht="12.95" customHeight="1" x14ac:dyDescent="0.2">
      <c r="A1257" s="4">
        <v>10587</v>
      </c>
      <c r="B1257" s="3" t="s">
        <v>2273</v>
      </c>
      <c r="C1257" s="3" t="s">
        <v>1271</v>
      </c>
      <c r="D1257" s="3" t="s">
        <v>1163</v>
      </c>
      <c r="E1257" s="3" t="s">
        <v>725</v>
      </c>
      <c r="F1257" s="1" t="s">
        <v>2260</v>
      </c>
      <c r="G1257" s="6">
        <v>280</v>
      </c>
      <c r="H1257" s="6">
        <v>280</v>
      </c>
      <c r="I1257" s="14">
        <f t="shared" si="19"/>
        <v>1</v>
      </c>
    </row>
    <row r="1258" spans="1:9" ht="12.95" customHeight="1" x14ac:dyDescent="0.2">
      <c r="A1258" s="4">
        <v>10587</v>
      </c>
      <c r="B1258" s="3" t="s">
        <v>2273</v>
      </c>
      <c r="C1258" s="3" t="s">
        <v>799</v>
      </c>
      <c r="D1258" s="3" t="s">
        <v>1163</v>
      </c>
      <c r="E1258" s="3" t="s">
        <v>725</v>
      </c>
      <c r="F1258" s="1" t="s">
        <v>2260</v>
      </c>
      <c r="G1258" s="5">
        <v>1259.8800000000001</v>
      </c>
      <c r="H1258" s="5">
        <v>1259.8800000000001</v>
      </c>
      <c r="I1258" s="14">
        <f t="shared" si="19"/>
        <v>1</v>
      </c>
    </row>
    <row r="1259" spans="1:9" ht="12.95" customHeight="1" x14ac:dyDescent="0.2">
      <c r="A1259" s="4">
        <v>10587</v>
      </c>
      <c r="B1259" s="3" t="s">
        <v>2273</v>
      </c>
      <c r="C1259" s="3" t="s">
        <v>556</v>
      </c>
      <c r="D1259" s="3" t="s">
        <v>1163</v>
      </c>
      <c r="E1259" s="3" t="s">
        <v>1067</v>
      </c>
      <c r="F1259" s="1" t="s">
        <v>2260</v>
      </c>
      <c r="G1259" s="7">
        <v>32.14</v>
      </c>
      <c r="H1259" s="7">
        <v>32.14</v>
      </c>
      <c r="I1259" s="14">
        <f t="shared" si="19"/>
        <v>1</v>
      </c>
    </row>
    <row r="1260" spans="1:9" ht="12.95" customHeight="1" x14ac:dyDescent="0.2">
      <c r="A1260" s="4">
        <v>10587</v>
      </c>
      <c r="B1260" s="3" t="s">
        <v>2273</v>
      </c>
      <c r="C1260" s="3" t="s">
        <v>183</v>
      </c>
      <c r="D1260" s="3" t="s">
        <v>1163</v>
      </c>
      <c r="E1260" s="3" t="s">
        <v>1673</v>
      </c>
      <c r="F1260" s="1" t="s">
        <v>2260</v>
      </c>
      <c r="G1260" s="7">
        <v>32.44</v>
      </c>
      <c r="H1260" s="7">
        <v>32.44</v>
      </c>
      <c r="I1260" s="14">
        <f t="shared" si="19"/>
        <v>1</v>
      </c>
    </row>
    <row r="1261" spans="1:9" ht="12.95" customHeight="1" x14ac:dyDescent="0.2">
      <c r="A1261" s="4">
        <v>10587</v>
      </c>
      <c r="B1261" s="3" t="s">
        <v>2273</v>
      </c>
      <c r="C1261" s="3" t="s">
        <v>1903</v>
      </c>
      <c r="D1261" s="3" t="s">
        <v>1163</v>
      </c>
      <c r="E1261" s="3" t="s">
        <v>1238</v>
      </c>
      <c r="F1261" s="1" t="s">
        <v>2260</v>
      </c>
      <c r="G1261" s="6">
        <v>107.63</v>
      </c>
      <c r="H1261" s="6">
        <v>107.63</v>
      </c>
      <c r="I1261" s="14">
        <f t="shared" si="19"/>
        <v>1</v>
      </c>
    </row>
    <row r="1262" spans="1:9" ht="12.95" customHeight="1" x14ac:dyDescent="0.2">
      <c r="A1262" s="4">
        <v>10587</v>
      </c>
      <c r="B1262" s="3" t="s">
        <v>2273</v>
      </c>
      <c r="C1262" s="3" t="s">
        <v>2305</v>
      </c>
      <c r="D1262" s="3" t="s">
        <v>1163</v>
      </c>
      <c r="E1262" s="3" t="s">
        <v>1671</v>
      </c>
      <c r="F1262" s="1" t="s">
        <v>2260</v>
      </c>
      <c r="G1262" s="7">
        <v>54.08</v>
      </c>
      <c r="H1262" s="7">
        <v>54.08</v>
      </c>
      <c r="I1262" s="14">
        <f t="shared" si="19"/>
        <v>1</v>
      </c>
    </row>
    <row r="1263" spans="1:9" ht="12.95" customHeight="1" x14ac:dyDescent="0.2">
      <c r="A1263" s="4">
        <v>10587</v>
      </c>
      <c r="B1263" s="3" t="s">
        <v>2273</v>
      </c>
      <c r="C1263" s="3" t="s">
        <v>2292</v>
      </c>
      <c r="D1263" s="3" t="s">
        <v>1163</v>
      </c>
      <c r="E1263" s="3" t="s">
        <v>410</v>
      </c>
      <c r="F1263" s="1" t="s">
        <v>2260</v>
      </c>
      <c r="G1263" s="6">
        <v>210.13</v>
      </c>
      <c r="H1263" s="6">
        <v>210.13</v>
      </c>
      <c r="I1263" s="14">
        <f t="shared" si="19"/>
        <v>1</v>
      </c>
    </row>
    <row r="1264" spans="1:9" ht="12.95" customHeight="1" x14ac:dyDescent="0.2">
      <c r="A1264" s="4">
        <v>10587</v>
      </c>
      <c r="B1264" s="3" t="s">
        <v>2273</v>
      </c>
      <c r="C1264" s="3" t="s">
        <v>1964</v>
      </c>
      <c r="D1264" s="3" t="s">
        <v>1163</v>
      </c>
      <c r="E1264" s="3" t="s">
        <v>2054</v>
      </c>
      <c r="F1264" s="1" t="s">
        <v>2260</v>
      </c>
      <c r="G1264" s="6">
        <v>105.06</v>
      </c>
      <c r="H1264" s="6">
        <v>105.06</v>
      </c>
      <c r="I1264" s="14">
        <f t="shared" si="19"/>
        <v>1</v>
      </c>
    </row>
    <row r="1265" spans="1:9" ht="12.95" customHeight="1" x14ac:dyDescent="0.2">
      <c r="A1265" s="4">
        <v>10587</v>
      </c>
      <c r="B1265" s="3" t="s">
        <v>2273</v>
      </c>
      <c r="C1265" s="3" t="s">
        <v>1898</v>
      </c>
      <c r="D1265" s="3" t="s">
        <v>1163</v>
      </c>
      <c r="E1265" s="3" t="s">
        <v>370</v>
      </c>
      <c r="F1265" s="1" t="s">
        <v>2260</v>
      </c>
      <c r="G1265" s="7">
        <v>25.63</v>
      </c>
      <c r="H1265" s="7">
        <v>25.63</v>
      </c>
      <c r="I1265" s="14">
        <f t="shared" si="19"/>
        <v>1</v>
      </c>
    </row>
    <row r="1266" spans="1:9" ht="12.95" customHeight="1" x14ac:dyDescent="0.2">
      <c r="A1266" s="4">
        <v>10587</v>
      </c>
      <c r="B1266" s="3" t="s">
        <v>2273</v>
      </c>
      <c r="C1266" s="3" t="s">
        <v>1898</v>
      </c>
      <c r="D1266" s="3" t="s">
        <v>1163</v>
      </c>
      <c r="E1266" s="3" t="s">
        <v>370</v>
      </c>
      <c r="F1266" s="1" t="s">
        <v>2260</v>
      </c>
      <c r="G1266" s="7">
        <v>26.27</v>
      </c>
      <c r="H1266" s="7">
        <v>26.27</v>
      </c>
      <c r="I1266" s="14">
        <f t="shared" si="19"/>
        <v>1</v>
      </c>
    </row>
    <row r="1267" spans="1:9" ht="12.95" customHeight="1" x14ac:dyDescent="0.2">
      <c r="A1267" s="4">
        <v>10587</v>
      </c>
      <c r="B1267" s="3" t="s">
        <v>2273</v>
      </c>
      <c r="C1267" s="3" t="s">
        <v>1898</v>
      </c>
      <c r="D1267" s="3" t="s">
        <v>1163</v>
      </c>
      <c r="E1267" s="3" t="s">
        <v>370</v>
      </c>
      <c r="F1267" s="1" t="s">
        <v>2260</v>
      </c>
      <c r="G1267" s="6">
        <v>183.86</v>
      </c>
      <c r="H1267" s="6">
        <v>183.86</v>
      </c>
      <c r="I1267" s="14">
        <f t="shared" si="19"/>
        <v>1</v>
      </c>
    </row>
    <row r="1268" spans="1:9" ht="12.95" customHeight="1" x14ac:dyDescent="0.2">
      <c r="A1268" s="4">
        <v>10587</v>
      </c>
      <c r="B1268" s="3" t="s">
        <v>2273</v>
      </c>
      <c r="C1268" s="3" t="s">
        <v>1740</v>
      </c>
      <c r="D1268" s="3" t="s">
        <v>1163</v>
      </c>
      <c r="E1268" s="3" t="s">
        <v>1947</v>
      </c>
      <c r="F1268" s="1" t="s">
        <v>2260</v>
      </c>
      <c r="G1268" s="6">
        <v>105.06</v>
      </c>
      <c r="H1268" s="6">
        <v>105.06</v>
      </c>
      <c r="I1268" s="14">
        <f t="shared" si="19"/>
        <v>1</v>
      </c>
    </row>
    <row r="1269" spans="1:9" ht="12.95" customHeight="1" x14ac:dyDescent="0.2">
      <c r="A1269" s="4">
        <v>10587</v>
      </c>
      <c r="B1269" s="3" t="s">
        <v>2273</v>
      </c>
      <c r="C1269" s="3" t="s">
        <v>73</v>
      </c>
      <c r="D1269" s="3" t="s">
        <v>1163</v>
      </c>
      <c r="E1269" s="3" t="s">
        <v>1579</v>
      </c>
      <c r="F1269" s="1" t="s">
        <v>2260</v>
      </c>
      <c r="G1269" s="7">
        <v>50</v>
      </c>
      <c r="H1269" s="7">
        <v>50</v>
      </c>
      <c r="I1269" s="14">
        <f t="shared" si="19"/>
        <v>1</v>
      </c>
    </row>
    <row r="1270" spans="1:9" ht="12.95" customHeight="1" x14ac:dyDescent="0.2">
      <c r="A1270" s="4">
        <v>10587</v>
      </c>
      <c r="B1270" s="3" t="s">
        <v>2273</v>
      </c>
      <c r="C1270" s="3" t="s">
        <v>1247</v>
      </c>
      <c r="D1270" s="3" t="s">
        <v>1163</v>
      </c>
      <c r="E1270" s="3" t="s">
        <v>325</v>
      </c>
      <c r="F1270" s="1" t="s">
        <v>2260</v>
      </c>
      <c r="G1270" s="6">
        <v>200</v>
      </c>
      <c r="H1270" s="6">
        <v>200</v>
      </c>
      <c r="I1270" s="14">
        <f t="shared" si="19"/>
        <v>1</v>
      </c>
    </row>
    <row r="1271" spans="1:9" ht="12.95" customHeight="1" x14ac:dyDescent="0.2">
      <c r="A1271" s="4">
        <v>10588</v>
      </c>
      <c r="B1271" s="3" t="s">
        <v>364</v>
      </c>
      <c r="C1271" s="3" t="s">
        <v>799</v>
      </c>
      <c r="D1271" s="3" t="s">
        <v>1163</v>
      </c>
      <c r="E1271" s="3" t="s">
        <v>250</v>
      </c>
      <c r="F1271" s="1" t="s">
        <v>2260</v>
      </c>
      <c r="G1271" s="9">
        <v>-150</v>
      </c>
      <c r="H1271" s="9">
        <v>-150</v>
      </c>
      <c r="I1271" s="14">
        <f t="shared" si="19"/>
        <v>1</v>
      </c>
    </row>
    <row r="1272" spans="1:9" ht="12.95" customHeight="1" x14ac:dyDescent="0.2">
      <c r="A1272" s="4">
        <v>10588</v>
      </c>
      <c r="B1272" s="3" t="s">
        <v>364</v>
      </c>
      <c r="C1272" s="3" t="s">
        <v>556</v>
      </c>
      <c r="D1272" s="3" t="s">
        <v>1163</v>
      </c>
      <c r="E1272" s="3" t="s">
        <v>2277</v>
      </c>
      <c r="F1272" s="1" t="s">
        <v>2260</v>
      </c>
      <c r="G1272" s="7">
        <v>32.14</v>
      </c>
      <c r="H1272" s="7">
        <v>32.14</v>
      </c>
      <c r="I1272" s="14">
        <f t="shared" si="19"/>
        <v>1</v>
      </c>
    </row>
    <row r="1273" spans="1:9" ht="12.95" customHeight="1" x14ac:dyDescent="0.2">
      <c r="A1273" s="4">
        <v>10588</v>
      </c>
      <c r="B1273" s="3" t="s">
        <v>364</v>
      </c>
      <c r="C1273" s="3" t="s">
        <v>183</v>
      </c>
      <c r="D1273" s="3" t="s">
        <v>1163</v>
      </c>
      <c r="E1273" s="3" t="s">
        <v>714</v>
      </c>
      <c r="F1273" s="1" t="s">
        <v>2260</v>
      </c>
      <c r="G1273" s="7">
        <v>37.85</v>
      </c>
      <c r="H1273" s="7">
        <v>37.85</v>
      </c>
      <c r="I1273" s="14">
        <f t="shared" si="19"/>
        <v>1</v>
      </c>
    </row>
    <row r="1274" spans="1:9" ht="12.95" customHeight="1" x14ac:dyDescent="0.2">
      <c r="A1274" s="4">
        <v>10588</v>
      </c>
      <c r="B1274" s="3" t="s">
        <v>364</v>
      </c>
      <c r="C1274" s="3" t="s">
        <v>1903</v>
      </c>
      <c r="D1274" s="3" t="s">
        <v>1163</v>
      </c>
      <c r="E1274" s="3" t="s">
        <v>2258</v>
      </c>
      <c r="F1274" s="1" t="s">
        <v>2260</v>
      </c>
      <c r="G1274" s="7">
        <v>53.81</v>
      </c>
      <c r="H1274" s="7">
        <v>53.81</v>
      </c>
      <c r="I1274" s="14">
        <f t="shared" si="19"/>
        <v>1</v>
      </c>
    </row>
    <row r="1275" spans="1:9" ht="12.95" customHeight="1" x14ac:dyDescent="0.2">
      <c r="A1275" s="4">
        <v>10588</v>
      </c>
      <c r="B1275" s="3" t="s">
        <v>364</v>
      </c>
      <c r="C1275" s="3" t="s">
        <v>799</v>
      </c>
      <c r="D1275" s="3" t="s">
        <v>1163</v>
      </c>
      <c r="E1275" s="3" t="s">
        <v>250</v>
      </c>
      <c r="F1275" s="1" t="s">
        <v>2260</v>
      </c>
      <c r="G1275" s="6">
        <v>773.88</v>
      </c>
      <c r="H1275" s="6">
        <v>773.88</v>
      </c>
      <c r="I1275" s="14">
        <f t="shared" si="19"/>
        <v>1</v>
      </c>
    </row>
    <row r="1276" spans="1:9" ht="12.95" customHeight="1" x14ac:dyDescent="0.2">
      <c r="A1276" s="4">
        <v>10588</v>
      </c>
      <c r="B1276" s="3" t="s">
        <v>364</v>
      </c>
      <c r="C1276" s="3" t="s">
        <v>1898</v>
      </c>
      <c r="D1276" s="3" t="s">
        <v>1163</v>
      </c>
      <c r="E1276" s="3" t="s">
        <v>1303</v>
      </c>
      <c r="F1276" s="1" t="s">
        <v>2260</v>
      </c>
      <c r="G1276" s="6">
        <v>183.86</v>
      </c>
      <c r="H1276" s="6">
        <v>183.86</v>
      </c>
      <c r="I1276" s="14">
        <f t="shared" si="19"/>
        <v>1</v>
      </c>
    </row>
    <row r="1277" spans="1:9" ht="12.95" customHeight="1" x14ac:dyDescent="0.2">
      <c r="A1277" s="4">
        <v>10588</v>
      </c>
      <c r="B1277" s="3" t="s">
        <v>364</v>
      </c>
      <c r="C1277" s="3" t="s">
        <v>1740</v>
      </c>
      <c r="D1277" s="3" t="s">
        <v>1163</v>
      </c>
      <c r="E1277" s="3" t="s">
        <v>1742</v>
      </c>
      <c r="F1277" s="1" t="s">
        <v>2260</v>
      </c>
      <c r="G1277" s="6">
        <v>105.06</v>
      </c>
      <c r="H1277" s="6">
        <v>105.06</v>
      </c>
      <c r="I1277" s="14">
        <f t="shared" si="19"/>
        <v>1</v>
      </c>
    </row>
    <row r="1278" spans="1:9" ht="12.95" customHeight="1" x14ac:dyDescent="0.2">
      <c r="A1278" s="4">
        <v>10588</v>
      </c>
      <c r="B1278" s="3" t="s">
        <v>364</v>
      </c>
      <c r="C1278" s="3" t="s">
        <v>1035</v>
      </c>
      <c r="D1278" s="3" t="s">
        <v>1663</v>
      </c>
      <c r="E1278" s="3" t="s">
        <v>1474</v>
      </c>
      <c r="F1278" s="1" t="s">
        <v>2260</v>
      </c>
      <c r="G1278" s="6">
        <v>680</v>
      </c>
      <c r="H1278" s="6">
        <v>680</v>
      </c>
      <c r="I1278" s="14">
        <f t="shared" si="19"/>
        <v>1</v>
      </c>
    </row>
    <row r="1279" spans="1:9" ht="12.95" customHeight="1" x14ac:dyDescent="0.2">
      <c r="A1279" s="4">
        <v>10592</v>
      </c>
      <c r="B1279" s="3" t="s">
        <v>699</v>
      </c>
      <c r="C1279" s="3" t="s">
        <v>1035</v>
      </c>
      <c r="D1279" s="3" t="s">
        <v>1663</v>
      </c>
      <c r="E1279" s="3" t="s">
        <v>1142</v>
      </c>
      <c r="F1279" s="1" t="s">
        <v>2260</v>
      </c>
      <c r="G1279" s="6">
        <v>691.91</v>
      </c>
      <c r="H1279" s="6">
        <v>691.91</v>
      </c>
      <c r="I1279" s="14">
        <f t="shared" si="19"/>
        <v>1</v>
      </c>
    </row>
    <row r="1280" spans="1:9" ht="12.95" customHeight="1" x14ac:dyDescent="0.2">
      <c r="A1280" s="4">
        <v>10592</v>
      </c>
      <c r="B1280" s="3" t="s">
        <v>699</v>
      </c>
      <c r="C1280" s="3" t="s">
        <v>1903</v>
      </c>
      <c r="D1280" s="3" t="s">
        <v>1163</v>
      </c>
      <c r="E1280" s="3" t="s">
        <v>1721</v>
      </c>
      <c r="F1280" s="1" t="s">
        <v>2260</v>
      </c>
      <c r="G1280" s="6">
        <v>107.63</v>
      </c>
      <c r="H1280" s="6">
        <v>107.63</v>
      </c>
      <c r="I1280" s="14">
        <f t="shared" si="19"/>
        <v>1</v>
      </c>
    </row>
    <row r="1281" spans="1:9" ht="12.95" customHeight="1" x14ac:dyDescent="0.2">
      <c r="A1281" s="4">
        <v>10592</v>
      </c>
      <c r="B1281" s="3" t="s">
        <v>699</v>
      </c>
      <c r="C1281" s="3" t="s">
        <v>1964</v>
      </c>
      <c r="D1281" s="3" t="s">
        <v>1163</v>
      </c>
      <c r="E1281" s="3" t="s">
        <v>1360</v>
      </c>
      <c r="F1281" s="1" t="s">
        <v>2260</v>
      </c>
      <c r="G1281" s="6">
        <v>105.06</v>
      </c>
      <c r="H1281" s="6">
        <v>105.06</v>
      </c>
      <c r="I1281" s="14">
        <f t="shared" si="19"/>
        <v>1</v>
      </c>
    </row>
    <row r="1282" spans="1:9" ht="12.95" customHeight="1" x14ac:dyDescent="0.2">
      <c r="A1282" s="4">
        <v>10592</v>
      </c>
      <c r="B1282" s="3" t="s">
        <v>699</v>
      </c>
      <c r="C1282" s="3" t="s">
        <v>799</v>
      </c>
      <c r="D1282" s="3" t="s">
        <v>1163</v>
      </c>
      <c r="E1282" s="3" t="s">
        <v>2252</v>
      </c>
      <c r="F1282" s="1" t="s">
        <v>2260</v>
      </c>
      <c r="G1282" s="6">
        <v>724.93000000000006</v>
      </c>
      <c r="H1282" s="6">
        <v>724.93000000000006</v>
      </c>
      <c r="I1282" s="14">
        <f t="shared" si="19"/>
        <v>1</v>
      </c>
    </row>
    <row r="1283" spans="1:9" ht="12.95" customHeight="1" x14ac:dyDescent="0.2">
      <c r="A1283" s="4">
        <v>10592</v>
      </c>
      <c r="B1283" s="3" t="s">
        <v>699</v>
      </c>
      <c r="C1283" s="3" t="s">
        <v>1898</v>
      </c>
      <c r="D1283" s="3" t="s">
        <v>1163</v>
      </c>
      <c r="E1283" s="3" t="s">
        <v>2053</v>
      </c>
      <c r="F1283" s="1" t="s">
        <v>2260</v>
      </c>
      <c r="G1283" s="7">
        <v>42.03</v>
      </c>
      <c r="H1283" s="7">
        <v>42.03</v>
      </c>
      <c r="I1283" s="14">
        <f t="shared" ref="I1283:I1346" si="20">G1283/H1283</f>
        <v>1</v>
      </c>
    </row>
    <row r="1284" spans="1:9" ht="12.95" customHeight="1" x14ac:dyDescent="0.2">
      <c r="A1284" s="4">
        <v>10592</v>
      </c>
      <c r="B1284" s="3" t="s">
        <v>699</v>
      </c>
      <c r="C1284" s="3" t="s">
        <v>1898</v>
      </c>
      <c r="D1284" s="3" t="s">
        <v>1163</v>
      </c>
      <c r="E1284" s="3" t="s">
        <v>2053</v>
      </c>
      <c r="F1284" s="1" t="s">
        <v>2260</v>
      </c>
      <c r="G1284" s="6">
        <v>183.86</v>
      </c>
      <c r="H1284" s="6">
        <v>183.86</v>
      </c>
      <c r="I1284" s="14">
        <f t="shared" si="20"/>
        <v>1</v>
      </c>
    </row>
    <row r="1285" spans="1:9" ht="12.95" customHeight="1" x14ac:dyDescent="0.2">
      <c r="A1285" s="4">
        <v>10593</v>
      </c>
      <c r="B1285" s="3" t="s">
        <v>461</v>
      </c>
      <c r="C1285" s="3" t="s">
        <v>416</v>
      </c>
      <c r="D1285" s="3" t="s">
        <v>1163</v>
      </c>
      <c r="E1285" s="3" t="s">
        <v>13</v>
      </c>
      <c r="F1285" s="1" t="s">
        <v>2260</v>
      </c>
      <c r="G1285" s="6">
        <v>100</v>
      </c>
      <c r="H1285" s="6">
        <v>100</v>
      </c>
      <c r="I1285" s="14">
        <f t="shared" si="20"/>
        <v>1</v>
      </c>
    </row>
    <row r="1286" spans="1:9" ht="12.95" customHeight="1" x14ac:dyDescent="0.2">
      <c r="A1286" s="4">
        <v>10593</v>
      </c>
      <c r="B1286" s="3" t="s">
        <v>461</v>
      </c>
      <c r="C1286" s="3" t="s">
        <v>799</v>
      </c>
      <c r="D1286" s="3" t="s">
        <v>1163</v>
      </c>
      <c r="E1286" s="3" t="s">
        <v>1807</v>
      </c>
      <c r="F1286" s="1" t="s">
        <v>2260</v>
      </c>
      <c r="G1286" s="6">
        <v>455</v>
      </c>
      <c r="H1286" s="6">
        <v>455</v>
      </c>
      <c r="I1286" s="14">
        <f t="shared" si="20"/>
        <v>1</v>
      </c>
    </row>
    <row r="1287" spans="1:9" ht="12.95" customHeight="1" x14ac:dyDescent="0.2">
      <c r="A1287" s="4">
        <v>10594</v>
      </c>
      <c r="B1287" s="3" t="s">
        <v>613</v>
      </c>
      <c r="C1287" s="3" t="s">
        <v>1035</v>
      </c>
      <c r="D1287" s="3" t="s">
        <v>1663</v>
      </c>
      <c r="E1287" s="3" t="s">
        <v>760</v>
      </c>
      <c r="F1287" s="1" t="s">
        <v>2260</v>
      </c>
      <c r="G1287" s="6">
        <v>287.01</v>
      </c>
      <c r="H1287" s="6">
        <v>287.01</v>
      </c>
      <c r="I1287" s="14">
        <f t="shared" si="20"/>
        <v>1</v>
      </c>
    </row>
    <row r="1288" spans="1:9" ht="12.95" customHeight="1" x14ac:dyDescent="0.2">
      <c r="A1288" s="4">
        <v>10594</v>
      </c>
      <c r="B1288" s="3" t="s">
        <v>613</v>
      </c>
      <c r="C1288" s="3" t="s">
        <v>799</v>
      </c>
      <c r="D1288" s="3" t="s">
        <v>1163</v>
      </c>
      <c r="E1288" s="3" t="s">
        <v>1335</v>
      </c>
      <c r="F1288" s="1" t="s">
        <v>2260</v>
      </c>
      <c r="G1288" s="6">
        <v>426.44</v>
      </c>
      <c r="H1288" s="6">
        <v>426.44</v>
      </c>
      <c r="I1288" s="14">
        <f t="shared" si="20"/>
        <v>1</v>
      </c>
    </row>
    <row r="1289" spans="1:9" ht="18.95" customHeight="1" x14ac:dyDescent="0.2">
      <c r="A1289" s="4">
        <v>10594</v>
      </c>
      <c r="B1289" s="3" t="s">
        <v>186</v>
      </c>
      <c r="C1289" s="3" t="s">
        <v>1035</v>
      </c>
      <c r="D1289" s="3" t="s">
        <v>1663</v>
      </c>
      <c r="E1289" s="3" t="s">
        <v>760</v>
      </c>
      <c r="F1289" s="1" t="s">
        <v>2260</v>
      </c>
      <c r="G1289" s="6">
        <v>287</v>
      </c>
      <c r="H1289" s="6">
        <v>287</v>
      </c>
      <c r="I1289" s="14">
        <f t="shared" si="20"/>
        <v>1</v>
      </c>
    </row>
    <row r="1290" spans="1:9" ht="18.95" customHeight="1" x14ac:dyDescent="0.2">
      <c r="A1290" s="4">
        <v>10594</v>
      </c>
      <c r="B1290" s="3" t="s">
        <v>613</v>
      </c>
      <c r="C1290" s="3" t="s">
        <v>556</v>
      </c>
      <c r="D1290" s="3" t="s">
        <v>1163</v>
      </c>
      <c r="E1290" s="3" t="s">
        <v>965</v>
      </c>
      <c r="F1290" s="1" t="s">
        <v>2260</v>
      </c>
      <c r="G1290" s="7">
        <v>10.71</v>
      </c>
      <c r="H1290" s="7">
        <v>10.71</v>
      </c>
      <c r="I1290" s="14">
        <f t="shared" si="20"/>
        <v>1</v>
      </c>
    </row>
    <row r="1291" spans="1:9" ht="14.1" customHeight="1" x14ac:dyDescent="0.2">
      <c r="A1291" s="4">
        <v>10594</v>
      </c>
      <c r="B1291" s="3" t="s">
        <v>613</v>
      </c>
      <c r="C1291" s="3" t="s">
        <v>556</v>
      </c>
      <c r="D1291" s="3" t="s">
        <v>1163</v>
      </c>
      <c r="E1291" s="3" t="s">
        <v>965</v>
      </c>
      <c r="F1291" s="1" t="s">
        <v>2260</v>
      </c>
      <c r="G1291" s="7">
        <v>21.42</v>
      </c>
      <c r="H1291" s="7">
        <v>21.42</v>
      </c>
      <c r="I1291" s="14">
        <f t="shared" si="20"/>
        <v>1</v>
      </c>
    </row>
    <row r="1292" spans="1:9" ht="14.1" customHeight="1" x14ac:dyDescent="0.2">
      <c r="A1292" s="4">
        <v>10594</v>
      </c>
      <c r="B1292" s="3" t="s">
        <v>613</v>
      </c>
      <c r="C1292" s="3" t="s">
        <v>183</v>
      </c>
      <c r="D1292" s="3" t="s">
        <v>1163</v>
      </c>
      <c r="E1292" s="3" t="s">
        <v>801</v>
      </c>
      <c r="F1292" s="1" t="s">
        <v>2260</v>
      </c>
      <c r="G1292" s="7">
        <v>10.82</v>
      </c>
      <c r="H1292" s="7">
        <v>10.82</v>
      </c>
      <c r="I1292" s="14">
        <f t="shared" si="20"/>
        <v>1</v>
      </c>
    </row>
    <row r="1293" spans="1:9" ht="12.95" customHeight="1" x14ac:dyDescent="0.2">
      <c r="A1293" s="4">
        <v>10594</v>
      </c>
      <c r="B1293" s="3" t="s">
        <v>613</v>
      </c>
      <c r="C1293" s="3" t="s">
        <v>183</v>
      </c>
      <c r="D1293" s="3" t="s">
        <v>1163</v>
      </c>
      <c r="E1293" s="3" t="s">
        <v>801</v>
      </c>
      <c r="F1293" s="1" t="s">
        <v>2260</v>
      </c>
      <c r="G1293" s="7">
        <v>21.63</v>
      </c>
      <c r="H1293" s="7">
        <v>21.63</v>
      </c>
      <c r="I1293" s="14">
        <f t="shared" si="20"/>
        <v>1</v>
      </c>
    </row>
    <row r="1294" spans="1:9" ht="12.95" customHeight="1" x14ac:dyDescent="0.2">
      <c r="A1294" s="4">
        <v>10594</v>
      </c>
      <c r="B1294" s="3" t="s">
        <v>613</v>
      </c>
      <c r="C1294" s="3" t="s">
        <v>1964</v>
      </c>
      <c r="D1294" s="3" t="s">
        <v>1163</v>
      </c>
      <c r="E1294" s="3" t="s">
        <v>849</v>
      </c>
      <c r="F1294" s="1" t="s">
        <v>2260</v>
      </c>
      <c r="G1294" s="7">
        <v>35</v>
      </c>
      <c r="H1294" s="7">
        <v>35</v>
      </c>
      <c r="I1294" s="14">
        <f t="shared" si="20"/>
        <v>1</v>
      </c>
    </row>
    <row r="1295" spans="1:9" ht="12.95" customHeight="1" x14ac:dyDescent="0.2">
      <c r="A1295" s="4">
        <v>10594</v>
      </c>
      <c r="B1295" s="3" t="s">
        <v>613</v>
      </c>
      <c r="C1295" s="3" t="s">
        <v>1964</v>
      </c>
      <c r="D1295" s="3" t="s">
        <v>1163</v>
      </c>
      <c r="E1295" s="3" t="s">
        <v>849</v>
      </c>
      <c r="F1295" s="1" t="s">
        <v>2260</v>
      </c>
      <c r="G1295" s="7">
        <v>70.06</v>
      </c>
      <c r="H1295" s="7">
        <v>70.06</v>
      </c>
      <c r="I1295" s="14">
        <f t="shared" si="20"/>
        <v>1</v>
      </c>
    </row>
    <row r="1296" spans="1:9" ht="12.95" customHeight="1" x14ac:dyDescent="0.2">
      <c r="A1296" s="4">
        <v>10594</v>
      </c>
      <c r="B1296" s="3" t="s">
        <v>613</v>
      </c>
      <c r="C1296" s="3" t="s">
        <v>799</v>
      </c>
      <c r="D1296" s="3" t="s">
        <v>1163</v>
      </c>
      <c r="E1296" s="3" t="s">
        <v>1335</v>
      </c>
      <c r="F1296" s="1" t="s">
        <v>2260</v>
      </c>
      <c r="G1296" s="6">
        <v>612.85</v>
      </c>
      <c r="H1296" s="6">
        <v>612.85</v>
      </c>
      <c r="I1296" s="14">
        <f t="shared" si="20"/>
        <v>1</v>
      </c>
    </row>
    <row r="1297" spans="1:9" ht="12.95" customHeight="1" x14ac:dyDescent="0.2">
      <c r="A1297" s="4">
        <v>10594</v>
      </c>
      <c r="B1297" s="3" t="s">
        <v>613</v>
      </c>
      <c r="C1297" s="3" t="s">
        <v>1898</v>
      </c>
      <c r="D1297" s="3" t="s">
        <v>1163</v>
      </c>
      <c r="E1297" s="3" t="s">
        <v>1546</v>
      </c>
      <c r="F1297" s="1" t="s">
        <v>2260</v>
      </c>
      <c r="G1297" s="11">
        <v>5.26</v>
      </c>
      <c r="H1297" s="11">
        <v>5.26</v>
      </c>
      <c r="I1297" s="14">
        <f t="shared" si="20"/>
        <v>1</v>
      </c>
    </row>
    <row r="1298" spans="1:9" ht="12.95" customHeight="1" x14ac:dyDescent="0.2">
      <c r="A1298" s="4">
        <v>10594</v>
      </c>
      <c r="B1298" s="3" t="s">
        <v>613</v>
      </c>
      <c r="C1298" s="3" t="s">
        <v>1898</v>
      </c>
      <c r="D1298" s="3" t="s">
        <v>1163</v>
      </c>
      <c r="E1298" s="3" t="s">
        <v>1546</v>
      </c>
      <c r="F1298" s="1" t="s">
        <v>2260</v>
      </c>
      <c r="G1298" s="11">
        <v>8.76</v>
      </c>
      <c r="H1298" s="11">
        <v>8.76</v>
      </c>
      <c r="I1298" s="14">
        <f t="shared" si="20"/>
        <v>1</v>
      </c>
    </row>
    <row r="1299" spans="1:9" ht="12.95" customHeight="1" x14ac:dyDescent="0.2">
      <c r="A1299" s="4">
        <v>10594</v>
      </c>
      <c r="B1299" s="3" t="s">
        <v>613</v>
      </c>
      <c r="C1299" s="3" t="s">
        <v>1898</v>
      </c>
      <c r="D1299" s="3" t="s">
        <v>1163</v>
      </c>
      <c r="E1299" s="3" t="s">
        <v>1546</v>
      </c>
      <c r="F1299" s="1" t="s">
        <v>2260</v>
      </c>
      <c r="G1299" s="7">
        <v>10.51</v>
      </c>
      <c r="H1299" s="7">
        <v>10.51</v>
      </c>
      <c r="I1299" s="14">
        <f t="shared" si="20"/>
        <v>1</v>
      </c>
    </row>
    <row r="1300" spans="1:9" ht="12.95" customHeight="1" x14ac:dyDescent="0.2">
      <c r="A1300" s="4">
        <v>10594</v>
      </c>
      <c r="B1300" s="3" t="s">
        <v>613</v>
      </c>
      <c r="C1300" s="3" t="s">
        <v>1898</v>
      </c>
      <c r="D1300" s="3" t="s">
        <v>1163</v>
      </c>
      <c r="E1300" s="3" t="s">
        <v>1546</v>
      </c>
      <c r="F1300" s="1" t="s">
        <v>2260</v>
      </c>
      <c r="G1300" s="7">
        <v>17.510000000000002</v>
      </c>
      <c r="H1300" s="7">
        <v>17.510000000000002</v>
      </c>
      <c r="I1300" s="14">
        <f t="shared" si="20"/>
        <v>1</v>
      </c>
    </row>
    <row r="1301" spans="1:9" ht="12.95" customHeight="1" x14ac:dyDescent="0.2">
      <c r="A1301" s="4">
        <v>10594</v>
      </c>
      <c r="B1301" s="3" t="s">
        <v>613</v>
      </c>
      <c r="C1301" s="3" t="s">
        <v>1898</v>
      </c>
      <c r="D1301" s="3" t="s">
        <v>1163</v>
      </c>
      <c r="E1301" s="3" t="s">
        <v>1546</v>
      </c>
      <c r="F1301" s="1" t="s">
        <v>2260</v>
      </c>
      <c r="G1301" s="7">
        <v>61.300000000000004</v>
      </c>
      <c r="H1301" s="7">
        <v>61.300000000000004</v>
      </c>
      <c r="I1301" s="14">
        <f t="shared" si="20"/>
        <v>1</v>
      </c>
    </row>
    <row r="1302" spans="1:9" ht="12.95" customHeight="1" x14ac:dyDescent="0.2">
      <c r="A1302" s="4">
        <v>10594</v>
      </c>
      <c r="B1302" s="3" t="s">
        <v>613</v>
      </c>
      <c r="C1302" s="3" t="s">
        <v>1898</v>
      </c>
      <c r="D1302" s="3" t="s">
        <v>1163</v>
      </c>
      <c r="E1302" s="3" t="s">
        <v>1546</v>
      </c>
      <c r="F1302" s="1" t="s">
        <v>2260</v>
      </c>
      <c r="G1302" s="6">
        <v>163.57</v>
      </c>
      <c r="H1302" s="6">
        <v>163.57</v>
      </c>
      <c r="I1302" s="14">
        <f t="shared" si="20"/>
        <v>1</v>
      </c>
    </row>
    <row r="1303" spans="1:9" ht="12.95" customHeight="1" x14ac:dyDescent="0.2">
      <c r="A1303" s="4">
        <v>10594</v>
      </c>
      <c r="B1303" s="3" t="s">
        <v>613</v>
      </c>
      <c r="C1303" s="3" t="s">
        <v>416</v>
      </c>
      <c r="D1303" s="3" t="s">
        <v>1163</v>
      </c>
      <c r="E1303" s="3" t="s">
        <v>366</v>
      </c>
      <c r="F1303" s="1" t="s">
        <v>2260</v>
      </c>
      <c r="G1303" s="6">
        <v>105</v>
      </c>
      <c r="H1303" s="6">
        <v>105</v>
      </c>
      <c r="I1303" s="14">
        <f t="shared" si="20"/>
        <v>1</v>
      </c>
    </row>
    <row r="1304" spans="1:9" ht="12.95" customHeight="1" x14ac:dyDescent="0.2">
      <c r="A1304" s="4">
        <v>10595</v>
      </c>
      <c r="B1304" s="3" t="s">
        <v>1031</v>
      </c>
      <c r="C1304" s="3" t="s">
        <v>1898</v>
      </c>
      <c r="D1304" s="3" t="s">
        <v>1163</v>
      </c>
      <c r="E1304" s="3" t="s">
        <v>109</v>
      </c>
      <c r="F1304" s="1" t="s">
        <v>2260</v>
      </c>
      <c r="G1304" s="7">
        <v>25.63</v>
      </c>
      <c r="H1304" s="7">
        <v>25.63</v>
      </c>
      <c r="I1304" s="14">
        <f t="shared" si="20"/>
        <v>1</v>
      </c>
    </row>
    <row r="1305" spans="1:9" ht="12.95" customHeight="1" x14ac:dyDescent="0.2">
      <c r="A1305" s="4">
        <v>10595</v>
      </c>
      <c r="B1305" s="3" t="s">
        <v>1031</v>
      </c>
      <c r="C1305" s="3" t="s">
        <v>1898</v>
      </c>
      <c r="D1305" s="3" t="s">
        <v>1163</v>
      </c>
      <c r="E1305" s="3" t="s">
        <v>109</v>
      </c>
      <c r="F1305" s="1" t="s">
        <v>2260</v>
      </c>
      <c r="G1305" s="7">
        <v>26.27</v>
      </c>
      <c r="H1305" s="7">
        <v>26.27</v>
      </c>
      <c r="I1305" s="14">
        <f t="shared" si="20"/>
        <v>1</v>
      </c>
    </row>
    <row r="1306" spans="1:9" ht="12.95" customHeight="1" x14ac:dyDescent="0.2">
      <c r="A1306" s="4">
        <v>10595</v>
      </c>
      <c r="B1306" s="3" t="s">
        <v>1031</v>
      </c>
      <c r="C1306" s="3" t="s">
        <v>1898</v>
      </c>
      <c r="D1306" s="3" t="s">
        <v>1163</v>
      </c>
      <c r="E1306" s="3" t="s">
        <v>109</v>
      </c>
      <c r="F1306" s="1" t="s">
        <v>2260</v>
      </c>
      <c r="G1306" s="6">
        <v>183.86</v>
      </c>
      <c r="H1306" s="6">
        <v>183.86</v>
      </c>
      <c r="I1306" s="14">
        <f t="shared" si="20"/>
        <v>1</v>
      </c>
    </row>
    <row r="1307" spans="1:9" ht="12.95" customHeight="1" x14ac:dyDescent="0.2">
      <c r="A1307" s="4">
        <v>10595</v>
      </c>
      <c r="B1307" s="3" t="s">
        <v>1031</v>
      </c>
      <c r="C1307" s="3" t="s">
        <v>799</v>
      </c>
      <c r="D1307" s="3" t="s">
        <v>1163</v>
      </c>
      <c r="E1307" s="3" t="s">
        <v>152</v>
      </c>
      <c r="F1307" s="1" t="s">
        <v>2260</v>
      </c>
      <c r="G1307" s="5">
        <v>2312.89</v>
      </c>
      <c r="H1307" s="5">
        <v>2312.89</v>
      </c>
      <c r="I1307" s="14">
        <f t="shared" si="20"/>
        <v>1</v>
      </c>
    </row>
    <row r="1308" spans="1:9" ht="12.95" customHeight="1" x14ac:dyDescent="0.2">
      <c r="A1308" s="4">
        <v>10595</v>
      </c>
      <c r="B1308" s="3" t="s">
        <v>1031</v>
      </c>
      <c r="C1308" s="3" t="s">
        <v>1035</v>
      </c>
      <c r="D1308" s="3" t="s">
        <v>1663</v>
      </c>
      <c r="E1308" s="3" t="s">
        <v>549</v>
      </c>
      <c r="F1308" s="1" t="s">
        <v>2260</v>
      </c>
      <c r="G1308" s="6">
        <v>251.13</v>
      </c>
      <c r="H1308" s="6">
        <v>251.13</v>
      </c>
      <c r="I1308" s="14">
        <f t="shared" si="20"/>
        <v>1</v>
      </c>
    </row>
    <row r="1309" spans="1:9" ht="12.95" customHeight="1" x14ac:dyDescent="0.2">
      <c r="A1309" s="4">
        <v>10595</v>
      </c>
      <c r="B1309" s="3" t="s">
        <v>1031</v>
      </c>
      <c r="C1309" s="3" t="s">
        <v>1898</v>
      </c>
      <c r="D1309" s="3" t="s">
        <v>1163</v>
      </c>
      <c r="E1309" s="3" t="s">
        <v>109</v>
      </c>
      <c r="F1309" s="1" t="s">
        <v>2260</v>
      </c>
      <c r="G1309" s="7">
        <v>40</v>
      </c>
      <c r="H1309" s="7">
        <v>40</v>
      </c>
      <c r="I1309" s="14">
        <f t="shared" si="20"/>
        <v>1</v>
      </c>
    </row>
    <row r="1310" spans="1:9" ht="12.95" customHeight="1" x14ac:dyDescent="0.2">
      <c r="A1310" s="4">
        <v>10595</v>
      </c>
      <c r="B1310" s="3" t="s">
        <v>1031</v>
      </c>
      <c r="C1310" s="3" t="s">
        <v>1247</v>
      </c>
      <c r="D1310" s="3" t="s">
        <v>347</v>
      </c>
      <c r="E1310" s="3" t="s">
        <v>1987</v>
      </c>
      <c r="F1310" s="1" t="s">
        <v>2260</v>
      </c>
      <c r="G1310" s="6">
        <v>100</v>
      </c>
      <c r="H1310" s="6">
        <v>100</v>
      </c>
      <c r="I1310" s="14">
        <f t="shared" si="20"/>
        <v>1</v>
      </c>
    </row>
    <row r="1311" spans="1:9" ht="12.95" customHeight="1" x14ac:dyDescent="0.2">
      <c r="A1311" s="4">
        <v>10600</v>
      </c>
      <c r="B1311" s="3" t="s">
        <v>975</v>
      </c>
      <c r="C1311" s="3" t="s">
        <v>799</v>
      </c>
      <c r="D1311" s="3" t="s">
        <v>2089</v>
      </c>
      <c r="E1311" s="3" t="s">
        <v>1402</v>
      </c>
      <c r="F1311" s="1" t="s">
        <v>2260</v>
      </c>
      <c r="G1311" s="6">
        <v>755</v>
      </c>
      <c r="H1311" s="6">
        <v>755</v>
      </c>
      <c r="I1311" s="14">
        <f t="shared" si="20"/>
        <v>1</v>
      </c>
    </row>
    <row r="1312" spans="1:9" ht="12.95" customHeight="1" x14ac:dyDescent="0.2">
      <c r="A1312" s="4">
        <v>10600</v>
      </c>
      <c r="B1312" s="3" t="s">
        <v>975</v>
      </c>
      <c r="C1312" s="3" t="s">
        <v>1496</v>
      </c>
      <c r="D1312" s="3" t="s">
        <v>2089</v>
      </c>
      <c r="E1312" s="3" t="s">
        <v>1402</v>
      </c>
      <c r="F1312" s="1" t="s">
        <v>2260</v>
      </c>
      <c r="G1312" s="6">
        <v>797.23</v>
      </c>
      <c r="H1312" s="6">
        <v>797.23</v>
      </c>
      <c r="I1312" s="14">
        <f t="shared" si="20"/>
        <v>1</v>
      </c>
    </row>
    <row r="1313" spans="1:9" ht="12.95" customHeight="1" x14ac:dyDescent="0.2">
      <c r="A1313" s="4">
        <v>10600</v>
      </c>
      <c r="B1313" s="3" t="s">
        <v>975</v>
      </c>
      <c r="C1313" s="3" t="s">
        <v>1035</v>
      </c>
      <c r="D1313" s="3" t="s">
        <v>1663</v>
      </c>
      <c r="E1313" s="3" t="s">
        <v>159</v>
      </c>
      <c r="F1313" s="1" t="s">
        <v>2260</v>
      </c>
      <c r="G1313" s="6">
        <v>700</v>
      </c>
      <c r="H1313" s="6">
        <v>700</v>
      </c>
      <c r="I1313" s="14">
        <f t="shared" si="20"/>
        <v>1</v>
      </c>
    </row>
    <row r="1314" spans="1:9" ht="12.95" customHeight="1" x14ac:dyDescent="0.2">
      <c r="A1314" s="4">
        <v>10600</v>
      </c>
      <c r="B1314" s="3" t="s">
        <v>975</v>
      </c>
      <c r="C1314" s="3" t="s">
        <v>183</v>
      </c>
      <c r="D1314" s="3" t="s">
        <v>1163</v>
      </c>
      <c r="E1314" s="3" t="s">
        <v>1312</v>
      </c>
      <c r="F1314" s="1" t="s">
        <v>2260</v>
      </c>
      <c r="G1314" s="7">
        <v>32.44</v>
      </c>
      <c r="H1314" s="7">
        <v>32.44</v>
      </c>
      <c r="I1314" s="14">
        <f t="shared" si="20"/>
        <v>1</v>
      </c>
    </row>
    <row r="1315" spans="1:9" ht="12.95" customHeight="1" x14ac:dyDescent="0.2">
      <c r="A1315" s="4">
        <v>10600</v>
      </c>
      <c r="B1315" s="3" t="s">
        <v>975</v>
      </c>
      <c r="C1315" s="3" t="s">
        <v>1964</v>
      </c>
      <c r="D1315" s="3" t="s">
        <v>1163</v>
      </c>
      <c r="E1315" s="3" t="s">
        <v>2268</v>
      </c>
      <c r="F1315" s="1" t="s">
        <v>2260</v>
      </c>
      <c r="G1315" s="6">
        <v>105.06</v>
      </c>
      <c r="H1315" s="6">
        <v>105.06</v>
      </c>
      <c r="I1315" s="14">
        <f t="shared" si="20"/>
        <v>1</v>
      </c>
    </row>
    <row r="1316" spans="1:9" ht="12.95" customHeight="1" x14ac:dyDescent="0.2">
      <c r="A1316" s="4">
        <v>10601</v>
      </c>
      <c r="B1316" s="3" t="s">
        <v>977</v>
      </c>
      <c r="C1316" s="3" t="s">
        <v>556</v>
      </c>
      <c r="D1316" s="3" t="s">
        <v>1163</v>
      </c>
      <c r="E1316" s="3" t="s">
        <v>2227</v>
      </c>
      <c r="F1316" s="1" t="s">
        <v>2260</v>
      </c>
      <c r="G1316" s="7">
        <v>32.14</v>
      </c>
      <c r="H1316" s="7">
        <v>32.14</v>
      </c>
      <c r="I1316" s="14">
        <f t="shared" si="20"/>
        <v>1</v>
      </c>
    </row>
    <row r="1317" spans="1:9" ht="12.95" customHeight="1" x14ac:dyDescent="0.2">
      <c r="A1317" s="4">
        <v>10601</v>
      </c>
      <c r="B1317" s="3" t="s">
        <v>977</v>
      </c>
      <c r="C1317" s="3" t="s">
        <v>183</v>
      </c>
      <c r="D1317" s="3" t="s">
        <v>1163</v>
      </c>
      <c r="E1317" s="3" t="s">
        <v>24</v>
      </c>
      <c r="F1317" s="1" t="s">
        <v>2260</v>
      </c>
      <c r="G1317" s="7">
        <v>32.44</v>
      </c>
      <c r="H1317" s="7">
        <v>32.44</v>
      </c>
      <c r="I1317" s="14">
        <f t="shared" si="20"/>
        <v>1</v>
      </c>
    </row>
    <row r="1318" spans="1:9" ht="12.95" customHeight="1" x14ac:dyDescent="0.2">
      <c r="A1318" s="4">
        <v>10601</v>
      </c>
      <c r="B1318" s="3" t="s">
        <v>977</v>
      </c>
      <c r="C1318" s="3" t="s">
        <v>1964</v>
      </c>
      <c r="D1318" s="3" t="s">
        <v>1163</v>
      </c>
      <c r="E1318" s="3" t="s">
        <v>859</v>
      </c>
      <c r="F1318" s="1" t="s">
        <v>2260</v>
      </c>
      <c r="G1318" s="6">
        <v>105.06</v>
      </c>
      <c r="H1318" s="6">
        <v>105.06</v>
      </c>
      <c r="I1318" s="14">
        <f t="shared" si="20"/>
        <v>1</v>
      </c>
    </row>
    <row r="1319" spans="1:9" ht="12.95" customHeight="1" x14ac:dyDescent="0.2">
      <c r="A1319" s="4">
        <v>10601</v>
      </c>
      <c r="B1319" s="3" t="s">
        <v>977</v>
      </c>
      <c r="C1319" s="3" t="s">
        <v>799</v>
      </c>
      <c r="D1319" s="3" t="s">
        <v>1163</v>
      </c>
      <c r="E1319" s="3" t="s">
        <v>911</v>
      </c>
      <c r="F1319" s="1" t="s">
        <v>2260</v>
      </c>
      <c r="G1319" s="6">
        <v>963.5</v>
      </c>
      <c r="H1319" s="6">
        <v>963.5</v>
      </c>
      <c r="I1319" s="14">
        <f t="shared" si="20"/>
        <v>1</v>
      </c>
    </row>
    <row r="1320" spans="1:9" ht="12.95" customHeight="1" x14ac:dyDescent="0.2">
      <c r="A1320" s="4">
        <v>10601</v>
      </c>
      <c r="B1320" s="3" t="s">
        <v>977</v>
      </c>
      <c r="C1320" s="3" t="s">
        <v>1898</v>
      </c>
      <c r="D1320" s="3" t="s">
        <v>1163</v>
      </c>
      <c r="E1320" s="3" t="s">
        <v>1553</v>
      </c>
      <c r="F1320" s="1" t="s">
        <v>2260</v>
      </c>
      <c r="G1320" s="7">
        <v>15.76</v>
      </c>
      <c r="H1320" s="7">
        <v>15.76</v>
      </c>
      <c r="I1320" s="14">
        <f t="shared" si="20"/>
        <v>1</v>
      </c>
    </row>
    <row r="1321" spans="1:9" ht="12.95" customHeight="1" x14ac:dyDescent="0.2">
      <c r="A1321" s="4">
        <v>10601</v>
      </c>
      <c r="B1321" s="3" t="s">
        <v>977</v>
      </c>
      <c r="C1321" s="3" t="s">
        <v>1898</v>
      </c>
      <c r="D1321" s="3" t="s">
        <v>1163</v>
      </c>
      <c r="E1321" s="3" t="s">
        <v>1553</v>
      </c>
      <c r="F1321" s="1" t="s">
        <v>2260</v>
      </c>
      <c r="G1321" s="7">
        <v>26.27</v>
      </c>
      <c r="H1321" s="7">
        <v>26.27</v>
      </c>
      <c r="I1321" s="14">
        <f t="shared" si="20"/>
        <v>1</v>
      </c>
    </row>
    <row r="1322" spans="1:9" ht="12.95" customHeight="1" x14ac:dyDescent="0.2">
      <c r="A1322" s="4">
        <v>10601</v>
      </c>
      <c r="B1322" s="3" t="s">
        <v>977</v>
      </c>
      <c r="C1322" s="3" t="s">
        <v>1898</v>
      </c>
      <c r="D1322" s="3" t="s">
        <v>1163</v>
      </c>
      <c r="E1322" s="3" t="s">
        <v>1553</v>
      </c>
      <c r="F1322" s="1" t="s">
        <v>2260</v>
      </c>
      <c r="G1322" s="6">
        <v>183.86</v>
      </c>
      <c r="H1322" s="6">
        <v>183.86</v>
      </c>
      <c r="I1322" s="14">
        <f t="shared" si="20"/>
        <v>1</v>
      </c>
    </row>
    <row r="1323" spans="1:9" ht="12.95" customHeight="1" x14ac:dyDescent="0.2">
      <c r="A1323" s="4">
        <v>10601</v>
      </c>
      <c r="B1323" s="3" t="s">
        <v>977</v>
      </c>
      <c r="C1323" s="3" t="s">
        <v>1740</v>
      </c>
      <c r="D1323" s="3" t="s">
        <v>1163</v>
      </c>
      <c r="E1323" s="3" t="s">
        <v>256</v>
      </c>
      <c r="F1323" s="1" t="s">
        <v>2260</v>
      </c>
      <c r="G1323" s="6">
        <v>105.06</v>
      </c>
      <c r="H1323" s="6">
        <v>105.06</v>
      </c>
      <c r="I1323" s="14">
        <f t="shared" si="20"/>
        <v>1</v>
      </c>
    </row>
    <row r="1324" spans="1:9" ht="12.95" customHeight="1" x14ac:dyDescent="0.2">
      <c r="A1324" s="4">
        <v>10601</v>
      </c>
      <c r="B1324" s="3" t="s">
        <v>977</v>
      </c>
      <c r="C1324" s="3" t="s">
        <v>416</v>
      </c>
      <c r="D1324" s="3" t="s">
        <v>1163</v>
      </c>
      <c r="E1324" s="3" t="s">
        <v>363</v>
      </c>
      <c r="F1324" s="1" t="s">
        <v>2260</v>
      </c>
      <c r="G1324" s="6">
        <v>108.15</v>
      </c>
      <c r="H1324" s="6">
        <v>108.15</v>
      </c>
      <c r="I1324" s="14">
        <f t="shared" si="20"/>
        <v>1</v>
      </c>
    </row>
    <row r="1325" spans="1:9" ht="12.95" customHeight="1" x14ac:dyDescent="0.2">
      <c r="A1325" s="4">
        <v>10601</v>
      </c>
      <c r="B1325" s="3" t="s">
        <v>977</v>
      </c>
      <c r="C1325" s="3" t="s">
        <v>1481</v>
      </c>
      <c r="D1325" s="3" t="s">
        <v>1163</v>
      </c>
      <c r="E1325" s="3" t="s">
        <v>2319</v>
      </c>
      <c r="F1325" s="1" t="s">
        <v>2260</v>
      </c>
      <c r="G1325" s="6">
        <v>102.5</v>
      </c>
      <c r="H1325" s="6">
        <v>102.5</v>
      </c>
      <c r="I1325" s="14">
        <f t="shared" si="20"/>
        <v>1</v>
      </c>
    </row>
    <row r="1326" spans="1:9" ht="12.95" customHeight="1" x14ac:dyDescent="0.2">
      <c r="A1326" s="4">
        <v>10601</v>
      </c>
      <c r="B1326" s="3" t="s">
        <v>977</v>
      </c>
      <c r="C1326" s="3" t="s">
        <v>1035</v>
      </c>
      <c r="D1326" s="3" t="s">
        <v>1663</v>
      </c>
      <c r="E1326" s="3" t="s">
        <v>2312</v>
      </c>
      <c r="F1326" s="1" t="s">
        <v>2260</v>
      </c>
      <c r="G1326" s="6">
        <v>358.8</v>
      </c>
      <c r="H1326" s="6">
        <v>358.8</v>
      </c>
      <c r="I1326" s="14">
        <f t="shared" si="20"/>
        <v>1</v>
      </c>
    </row>
    <row r="1327" spans="1:9" ht="18.95" customHeight="1" x14ac:dyDescent="0.2">
      <c r="A1327" s="4">
        <v>10604</v>
      </c>
      <c r="B1327" s="3" t="s">
        <v>1176</v>
      </c>
      <c r="C1327" s="3" t="s">
        <v>1964</v>
      </c>
      <c r="D1327" s="3" t="s">
        <v>1163</v>
      </c>
      <c r="E1327" s="3" t="s">
        <v>1287</v>
      </c>
      <c r="F1327" s="1" t="s">
        <v>2260</v>
      </c>
      <c r="G1327" s="6">
        <v>105.06</v>
      </c>
      <c r="H1327" s="6">
        <v>105.06</v>
      </c>
      <c r="I1327" s="14">
        <f t="shared" si="20"/>
        <v>1</v>
      </c>
    </row>
    <row r="1328" spans="1:9" ht="18.95" customHeight="1" x14ac:dyDescent="0.2">
      <c r="A1328" s="4">
        <v>10604</v>
      </c>
      <c r="B1328" s="3" t="s">
        <v>1176</v>
      </c>
      <c r="C1328" s="3" t="s">
        <v>799</v>
      </c>
      <c r="D1328" s="3" t="s">
        <v>1163</v>
      </c>
      <c r="E1328" s="3" t="s">
        <v>1170</v>
      </c>
      <c r="F1328" s="1" t="s">
        <v>2260</v>
      </c>
      <c r="G1328" s="6">
        <v>415</v>
      </c>
      <c r="H1328" s="6">
        <v>415</v>
      </c>
      <c r="I1328" s="14">
        <f t="shared" si="20"/>
        <v>1</v>
      </c>
    </row>
    <row r="1329" spans="1:9" ht="14.1" customHeight="1" x14ac:dyDescent="0.2">
      <c r="A1329" s="4">
        <v>10604</v>
      </c>
      <c r="B1329" s="3" t="s">
        <v>1176</v>
      </c>
      <c r="C1329" s="3" t="s">
        <v>1898</v>
      </c>
      <c r="D1329" s="3" t="s">
        <v>1163</v>
      </c>
      <c r="E1329" s="3" t="s">
        <v>1993</v>
      </c>
      <c r="F1329" s="1" t="s">
        <v>2260</v>
      </c>
      <c r="G1329" s="6">
        <v>183.86</v>
      </c>
      <c r="H1329" s="6">
        <v>183.86</v>
      </c>
      <c r="I1329" s="14">
        <f t="shared" si="20"/>
        <v>1</v>
      </c>
    </row>
    <row r="1330" spans="1:9" ht="14.1" customHeight="1" x14ac:dyDescent="0.2">
      <c r="A1330" s="4">
        <v>10604</v>
      </c>
      <c r="B1330" s="3" t="s">
        <v>1176</v>
      </c>
      <c r="C1330" s="3" t="s">
        <v>1740</v>
      </c>
      <c r="D1330" s="3" t="s">
        <v>1163</v>
      </c>
      <c r="E1330" s="3" t="s">
        <v>2080</v>
      </c>
      <c r="F1330" s="1" t="s">
        <v>2260</v>
      </c>
      <c r="G1330" s="6">
        <v>105.06</v>
      </c>
      <c r="H1330" s="6">
        <v>105.06</v>
      </c>
      <c r="I1330" s="14">
        <f t="shared" si="20"/>
        <v>1</v>
      </c>
    </row>
    <row r="1331" spans="1:9" ht="12.95" customHeight="1" x14ac:dyDescent="0.2">
      <c r="A1331" s="4">
        <v>10605</v>
      </c>
      <c r="B1331" s="3" t="s">
        <v>322</v>
      </c>
      <c r="C1331" s="3" t="s">
        <v>1247</v>
      </c>
      <c r="D1331" s="3" t="s">
        <v>347</v>
      </c>
      <c r="E1331" s="3" t="s">
        <v>276</v>
      </c>
      <c r="F1331" s="1" t="s">
        <v>2221</v>
      </c>
      <c r="G1331" s="6">
        <v>200</v>
      </c>
      <c r="H1331" s="6">
        <v>200</v>
      </c>
      <c r="I1331" s="14">
        <f t="shared" si="20"/>
        <v>1</v>
      </c>
    </row>
    <row r="1332" spans="1:9" ht="12.95" customHeight="1" x14ac:dyDescent="0.2">
      <c r="A1332" s="4">
        <v>10605</v>
      </c>
      <c r="B1332" s="3" t="s">
        <v>322</v>
      </c>
      <c r="C1332" s="3" t="s">
        <v>1247</v>
      </c>
      <c r="D1332" s="3" t="s">
        <v>347</v>
      </c>
      <c r="E1332" s="3" t="s">
        <v>276</v>
      </c>
      <c r="F1332" s="1" t="s">
        <v>2221</v>
      </c>
      <c r="G1332" s="6">
        <v>100</v>
      </c>
      <c r="H1332" s="6">
        <v>100</v>
      </c>
      <c r="I1332" s="14">
        <f t="shared" si="20"/>
        <v>1</v>
      </c>
    </row>
    <row r="1333" spans="1:9" ht="12.95" customHeight="1" x14ac:dyDescent="0.2">
      <c r="A1333" s="4">
        <v>10605</v>
      </c>
      <c r="B1333" s="3" t="s">
        <v>322</v>
      </c>
      <c r="C1333" s="3" t="s">
        <v>183</v>
      </c>
      <c r="D1333" s="3" t="s">
        <v>1163</v>
      </c>
      <c r="E1333" s="3" t="s">
        <v>374</v>
      </c>
      <c r="F1333" s="1" t="s">
        <v>2221</v>
      </c>
      <c r="G1333" s="7">
        <v>35</v>
      </c>
      <c r="H1333" s="7">
        <v>35</v>
      </c>
      <c r="I1333" s="14">
        <f t="shared" si="20"/>
        <v>1</v>
      </c>
    </row>
    <row r="1334" spans="1:9" ht="12.95" customHeight="1" x14ac:dyDescent="0.2">
      <c r="A1334" s="4">
        <v>10608</v>
      </c>
      <c r="B1334" s="3" t="s">
        <v>388</v>
      </c>
      <c r="C1334" s="3" t="s">
        <v>1964</v>
      </c>
      <c r="D1334" s="3" t="s">
        <v>1163</v>
      </c>
      <c r="E1334" s="3" t="s">
        <v>451</v>
      </c>
      <c r="F1334" s="1" t="s">
        <v>2260</v>
      </c>
      <c r="G1334" s="6">
        <v>102.5</v>
      </c>
      <c r="H1334" s="6">
        <v>102.5</v>
      </c>
      <c r="I1334" s="14">
        <f t="shared" si="20"/>
        <v>1</v>
      </c>
    </row>
    <row r="1335" spans="1:9" ht="12.95" customHeight="1" x14ac:dyDescent="0.2">
      <c r="A1335" s="4">
        <v>10608</v>
      </c>
      <c r="B1335" s="3" t="s">
        <v>388</v>
      </c>
      <c r="C1335" s="3" t="s">
        <v>799</v>
      </c>
      <c r="D1335" s="3" t="s">
        <v>1163</v>
      </c>
      <c r="E1335" s="3" t="s">
        <v>956</v>
      </c>
      <c r="F1335" s="1" t="s">
        <v>2260</v>
      </c>
      <c r="G1335" s="6">
        <v>457.03000000000003</v>
      </c>
      <c r="H1335" s="6">
        <v>457.03000000000003</v>
      </c>
      <c r="I1335" s="14">
        <f t="shared" si="20"/>
        <v>1</v>
      </c>
    </row>
    <row r="1336" spans="1:9" ht="12.95" customHeight="1" x14ac:dyDescent="0.2">
      <c r="A1336" s="4">
        <v>10608</v>
      </c>
      <c r="B1336" s="3" t="s">
        <v>388</v>
      </c>
      <c r="C1336" s="3" t="s">
        <v>1898</v>
      </c>
      <c r="D1336" s="3" t="s">
        <v>1163</v>
      </c>
      <c r="E1336" s="3" t="s">
        <v>956</v>
      </c>
      <c r="F1336" s="1" t="s">
        <v>2260</v>
      </c>
      <c r="G1336" s="7">
        <v>42.03</v>
      </c>
      <c r="H1336" s="7">
        <v>42.03</v>
      </c>
      <c r="I1336" s="14">
        <f t="shared" si="20"/>
        <v>1</v>
      </c>
    </row>
    <row r="1337" spans="1:9" ht="12.95" customHeight="1" x14ac:dyDescent="0.2">
      <c r="A1337" s="4">
        <v>10608</v>
      </c>
      <c r="B1337" s="3" t="s">
        <v>388</v>
      </c>
      <c r="C1337" s="3" t="s">
        <v>1898</v>
      </c>
      <c r="D1337" s="3" t="s">
        <v>1163</v>
      </c>
      <c r="E1337" s="3" t="s">
        <v>956</v>
      </c>
      <c r="F1337" s="1" t="s">
        <v>2260</v>
      </c>
      <c r="G1337" s="6">
        <v>183.86</v>
      </c>
      <c r="H1337" s="6">
        <v>183.86</v>
      </c>
      <c r="I1337" s="14">
        <f t="shared" si="20"/>
        <v>1</v>
      </c>
    </row>
    <row r="1338" spans="1:9" ht="12.95" customHeight="1" x14ac:dyDescent="0.2">
      <c r="A1338" s="4">
        <v>10609</v>
      </c>
      <c r="B1338" s="3" t="s">
        <v>2307</v>
      </c>
      <c r="C1338" s="3" t="s">
        <v>2305</v>
      </c>
      <c r="D1338" s="3" t="s">
        <v>1163</v>
      </c>
      <c r="E1338" s="3" t="s">
        <v>79</v>
      </c>
      <c r="F1338" s="1" t="s">
        <v>2260</v>
      </c>
      <c r="G1338" s="7">
        <v>52.5</v>
      </c>
      <c r="H1338" s="7">
        <v>52.5</v>
      </c>
      <c r="I1338" s="14">
        <f t="shared" si="20"/>
        <v>1</v>
      </c>
    </row>
    <row r="1339" spans="1:9" ht="12.95" customHeight="1" x14ac:dyDescent="0.2">
      <c r="A1339" s="4">
        <v>10609</v>
      </c>
      <c r="B1339" s="3" t="s">
        <v>879</v>
      </c>
      <c r="C1339" s="3" t="s">
        <v>556</v>
      </c>
      <c r="D1339" s="3" t="s">
        <v>1163</v>
      </c>
      <c r="E1339" s="3" t="s">
        <v>214</v>
      </c>
      <c r="F1339" s="1" t="s">
        <v>2260</v>
      </c>
      <c r="G1339" s="7">
        <v>36.4</v>
      </c>
      <c r="H1339" s="7">
        <v>36.4</v>
      </c>
      <c r="I1339" s="14">
        <f t="shared" si="20"/>
        <v>1</v>
      </c>
    </row>
    <row r="1340" spans="1:9" ht="12.95" customHeight="1" x14ac:dyDescent="0.2">
      <c r="A1340" s="4">
        <v>10609</v>
      </c>
      <c r="B1340" s="3" t="s">
        <v>879</v>
      </c>
      <c r="C1340" s="3" t="s">
        <v>183</v>
      </c>
      <c r="D1340" s="3" t="s">
        <v>1163</v>
      </c>
      <c r="E1340" s="3" t="s">
        <v>893</v>
      </c>
      <c r="F1340" s="1" t="s">
        <v>2260</v>
      </c>
      <c r="G1340" s="7">
        <v>32.44</v>
      </c>
      <c r="H1340" s="7">
        <v>32.44</v>
      </c>
      <c r="I1340" s="14">
        <f t="shared" si="20"/>
        <v>1</v>
      </c>
    </row>
    <row r="1341" spans="1:9" ht="12.95" customHeight="1" x14ac:dyDescent="0.2">
      <c r="A1341" s="4">
        <v>10609</v>
      </c>
      <c r="B1341" s="3" t="s">
        <v>879</v>
      </c>
      <c r="C1341" s="3" t="s">
        <v>2305</v>
      </c>
      <c r="D1341" s="3" t="s">
        <v>1163</v>
      </c>
      <c r="E1341" s="3" t="s">
        <v>455</v>
      </c>
      <c r="F1341" s="1" t="s">
        <v>2260</v>
      </c>
      <c r="G1341" s="7">
        <v>54.08</v>
      </c>
      <c r="H1341" s="7">
        <v>54.08</v>
      </c>
      <c r="I1341" s="14">
        <f t="shared" si="20"/>
        <v>1</v>
      </c>
    </row>
    <row r="1342" spans="1:9" ht="12.95" customHeight="1" x14ac:dyDescent="0.2">
      <c r="A1342" s="4">
        <v>10609</v>
      </c>
      <c r="B1342" s="3" t="s">
        <v>879</v>
      </c>
      <c r="C1342" s="3" t="s">
        <v>799</v>
      </c>
      <c r="D1342" s="3" t="s">
        <v>1163</v>
      </c>
      <c r="E1342" s="3" t="s">
        <v>455</v>
      </c>
      <c r="F1342" s="1" t="s">
        <v>2260</v>
      </c>
      <c r="G1342" s="6">
        <v>442.88</v>
      </c>
      <c r="H1342" s="6">
        <v>442.88</v>
      </c>
      <c r="I1342" s="14">
        <f t="shared" si="20"/>
        <v>1</v>
      </c>
    </row>
    <row r="1343" spans="1:9" ht="12.95" customHeight="1" x14ac:dyDescent="0.2">
      <c r="A1343" s="4">
        <v>10609</v>
      </c>
      <c r="B1343" s="3" t="s">
        <v>879</v>
      </c>
      <c r="C1343" s="3" t="s">
        <v>482</v>
      </c>
      <c r="D1343" s="3" t="s">
        <v>1163</v>
      </c>
      <c r="E1343" s="3" t="s">
        <v>1073</v>
      </c>
      <c r="F1343" s="1" t="s">
        <v>2221</v>
      </c>
      <c r="G1343" s="6">
        <v>110</v>
      </c>
      <c r="H1343" s="6">
        <v>110</v>
      </c>
      <c r="I1343" s="14">
        <f t="shared" si="20"/>
        <v>1</v>
      </c>
    </row>
    <row r="1344" spans="1:9" ht="12.95" customHeight="1" x14ac:dyDescent="0.2">
      <c r="A1344" s="4">
        <v>10609</v>
      </c>
      <c r="B1344" s="3" t="s">
        <v>879</v>
      </c>
      <c r="C1344" s="3" t="s">
        <v>1035</v>
      </c>
      <c r="D1344" s="3" t="s">
        <v>1663</v>
      </c>
      <c r="E1344" s="3" t="s">
        <v>852</v>
      </c>
      <c r="F1344" s="1" t="s">
        <v>2260</v>
      </c>
      <c r="G1344" s="6">
        <v>645.81000000000006</v>
      </c>
      <c r="H1344" s="6">
        <v>645.81000000000006</v>
      </c>
      <c r="I1344" s="14">
        <f t="shared" si="20"/>
        <v>1</v>
      </c>
    </row>
    <row r="1345" spans="1:9" ht="12.95" customHeight="1" x14ac:dyDescent="0.2">
      <c r="A1345" s="4">
        <v>10611</v>
      </c>
      <c r="B1345" s="3" t="s">
        <v>572</v>
      </c>
      <c r="C1345" s="3" t="s">
        <v>1035</v>
      </c>
      <c r="D1345" s="3" t="s">
        <v>1163</v>
      </c>
      <c r="E1345" s="3" t="s">
        <v>915</v>
      </c>
      <c r="F1345" s="1" t="s">
        <v>2221</v>
      </c>
      <c r="G1345" s="5">
        <v>1100</v>
      </c>
      <c r="H1345" s="5">
        <v>1100</v>
      </c>
      <c r="I1345" s="14">
        <f t="shared" si="20"/>
        <v>1</v>
      </c>
    </row>
    <row r="1346" spans="1:9" ht="12.95" customHeight="1" x14ac:dyDescent="0.2">
      <c r="A1346" s="4">
        <v>10611</v>
      </c>
      <c r="B1346" s="3" t="s">
        <v>572</v>
      </c>
      <c r="C1346" s="3" t="s">
        <v>482</v>
      </c>
      <c r="D1346" s="3" t="s">
        <v>1163</v>
      </c>
      <c r="E1346" s="3" t="s">
        <v>2201</v>
      </c>
      <c r="F1346" s="1" t="s">
        <v>2221</v>
      </c>
      <c r="G1346" s="6">
        <v>455</v>
      </c>
      <c r="H1346" s="6">
        <v>455</v>
      </c>
      <c r="I1346" s="14">
        <f t="shared" si="20"/>
        <v>1</v>
      </c>
    </row>
    <row r="1347" spans="1:9" ht="12.95" customHeight="1" x14ac:dyDescent="0.2">
      <c r="A1347" s="4">
        <v>10611</v>
      </c>
      <c r="B1347" s="3" t="s">
        <v>572</v>
      </c>
      <c r="C1347" s="3" t="s">
        <v>73</v>
      </c>
      <c r="D1347" s="3" t="s">
        <v>1163</v>
      </c>
      <c r="E1347" s="3" t="s">
        <v>931</v>
      </c>
      <c r="F1347" s="1" t="s">
        <v>2221</v>
      </c>
      <c r="G1347" s="6">
        <v>375</v>
      </c>
      <c r="H1347" s="6">
        <v>375</v>
      </c>
      <c r="I1347" s="14">
        <f t="shared" ref="I1347:I1410" si="21">G1347/H1347</f>
        <v>1</v>
      </c>
    </row>
    <row r="1348" spans="1:9" ht="12.95" customHeight="1" x14ac:dyDescent="0.2">
      <c r="A1348" s="4">
        <v>10611</v>
      </c>
      <c r="B1348" s="3" t="s">
        <v>572</v>
      </c>
      <c r="C1348" s="3" t="s">
        <v>1903</v>
      </c>
      <c r="D1348" s="3" t="s">
        <v>1163</v>
      </c>
      <c r="E1348" s="3" t="s">
        <v>1229</v>
      </c>
      <c r="F1348" s="1" t="s">
        <v>2260</v>
      </c>
      <c r="G1348" s="6">
        <v>100</v>
      </c>
      <c r="H1348" s="6">
        <v>100</v>
      </c>
      <c r="I1348" s="14">
        <f t="shared" si="21"/>
        <v>1</v>
      </c>
    </row>
    <row r="1349" spans="1:9" ht="12.95" customHeight="1" x14ac:dyDescent="0.2">
      <c r="A1349" s="4">
        <v>10611</v>
      </c>
      <c r="B1349" s="3" t="s">
        <v>572</v>
      </c>
      <c r="C1349" s="3" t="s">
        <v>1898</v>
      </c>
      <c r="D1349" s="3" t="s">
        <v>1163</v>
      </c>
      <c r="E1349" s="3" t="s">
        <v>1497</v>
      </c>
      <c r="F1349" s="1" t="s">
        <v>2260</v>
      </c>
      <c r="G1349" s="6">
        <v>223.86</v>
      </c>
      <c r="H1349" s="6">
        <v>223.86</v>
      </c>
      <c r="I1349" s="14">
        <f t="shared" si="21"/>
        <v>1</v>
      </c>
    </row>
    <row r="1350" spans="1:9" ht="12.95" customHeight="1" x14ac:dyDescent="0.2">
      <c r="A1350" s="4">
        <v>10611</v>
      </c>
      <c r="B1350" s="3" t="s">
        <v>572</v>
      </c>
      <c r="C1350" s="3" t="s">
        <v>556</v>
      </c>
      <c r="D1350" s="3" t="s">
        <v>1163</v>
      </c>
      <c r="E1350" s="3" t="s">
        <v>1651</v>
      </c>
      <c r="F1350" s="1" t="s">
        <v>2260</v>
      </c>
      <c r="G1350" s="7">
        <v>64.27</v>
      </c>
      <c r="H1350" s="7">
        <v>64.27</v>
      </c>
      <c r="I1350" s="14">
        <f t="shared" si="21"/>
        <v>1</v>
      </c>
    </row>
    <row r="1351" spans="1:9" ht="12.95" customHeight="1" x14ac:dyDescent="0.2">
      <c r="A1351" s="4">
        <v>10611</v>
      </c>
      <c r="B1351" s="3" t="s">
        <v>572</v>
      </c>
      <c r="C1351" s="3" t="s">
        <v>183</v>
      </c>
      <c r="D1351" s="3" t="s">
        <v>1163</v>
      </c>
      <c r="E1351" s="3" t="s">
        <v>955</v>
      </c>
      <c r="F1351" s="1" t="s">
        <v>2260</v>
      </c>
      <c r="G1351" s="7">
        <v>32.44</v>
      </c>
      <c r="H1351" s="7">
        <v>32.44</v>
      </c>
      <c r="I1351" s="14">
        <f t="shared" si="21"/>
        <v>1</v>
      </c>
    </row>
    <row r="1352" spans="1:9" ht="12.95" customHeight="1" x14ac:dyDescent="0.2">
      <c r="A1352" s="4">
        <v>10611</v>
      </c>
      <c r="B1352" s="3" t="s">
        <v>572</v>
      </c>
      <c r="C1352" s="3" t="s">
        <v>2305</v>
      </c>
      <c r="D1352" s="3" t="s">
        <v>1163</v>
      </c>
      <c r="E1352" s="3" t="s">
        <v>827</v>
      </c>
      <c r="F1352" s="1" t="s">
        <v>2260</v>
      </c>
      <c r="G1352" s="7">
        <v>54.08</v>
      </c>
      <c r="H1352" s="7">
        <v>54.08</v>
      </c>
      <c r="I1352" s="14">
        <f t="shared" si="21"/>
        <v>1</v>
      </c>
    </row>
    <row r="1353" spans="1:9" ht="12.95" customHeight="1" x14ac:dyDescent="0.2">
      <c r="A1353" s="4">
        <v>10611</v>
      </c>
      <c r="B1353" s="3" t="s">
        <v>572</v>
      </c>
      <c r="C1353" s="3" t="s">
        <v>1964</v>
      </c>
      <c r="D1353" s="3" t="s">
        <v>1163</v>
      </c>
      <c r="E1353" s="3" t="s">
        <v>784</v>
      </c>
      <c r="F1353" s="1" t="s">
        <v>2260</v>
      </c>
      <c r="G1353" s="6">
        <v>105.06</v>
      </c>
      <c r="H1353" s="6">
        <v>105.06</v>
      </c>
      <c r="I1353" s="14">
        <f t="shared" si="21"/>
        <v>1</v>
      </c>
    </row>
    <row r="1354" spans="1:9" ht="12.95" customHeight="1" x14ac:dyDescent="0.2">
      <c r="A1354" s="4">
        <v>10611</v>
      </c>
      <c r="B1354" s="3" t="s">
        <v>572</v>
      </c>
      <c r="C1354" s="3" t="s">
        <v>799</v>
      </c>
      <c r="D1354" s="3" t="s">
        <v>1163</v>
      </c>
      <c r="E1354" s="3" t="s">
        <v>1062</v>
      </c>
      <c r="F1354" s="1" t="s">
        <v>2260</v>
      </c>
      <c r="G1354" s="5">
        <v>1198.8700000000001</v>
      </c>
      <c r="H1354" s="5">
        <v>1198.8700000000001</v>
      </c>
      <c r="I1354" s="14">
        <f t="shared" si="21"/>
        <v>1</v>
      </c>
    </row>
    <row r="1355" spans="1:9" ht="12.95" customHeight="1" x14ac:dyDescent="0.2">
      <c r="A1355" s="4">
        <v>10611</v>
      </c>
      <c r="B1355" s="3" t="s">
        <v>572</v>
      </c>
      <c r="C1355" s="3" t="s">
        <v>1898</v>
      </c>
      <c r="D1355" s="3" t="s">
        <v>1163</v>
      </c>
      <c r="E1355" s="3" t="s">
        <v>1497</v>
      </c>
      <c r="F1355" s="1" t="s">
        <v>2260</v>
      </c>
      <c r="G1355" s="7">
        <v>15.76</v>
      </c>
      <c r="H1355" s="7">
        <v>15.76</v>
      </c>
      <c r="I1355" s="14">
        <f t="shared" si="21"/>
        <v>1</v>
      </c>
    </row>
    <row r="1356" spans="1:9" ht="12.95" customHeight="1" x14ac:dyDescent="0.2">
      <c r="A1356" s="4">
        <v>10611</v>
      </c>
      <c r="B1356" s="3" t="s">
        <v>572</v>
      </c>
      <c r="C1356" s="3" t="s">
        <v>1898</v>
      </c>
      <c r="D1356" s="3" t="s">
        <v>1163</v>
      </c>
      <c r="E1356" s="3" t="s">
        <v>1497</v>
      </c>
      <c r="F1356" s="1" t="s">
        <v>2260</v>
      </c>
      <c r="G1356" s="7">
        <v>26.27</v>
      </c>
      <c r="H1356" s="7">
        <v>26.27</v>
      </c>
      <c r="I1356" s="14">
        <f t="shared" si="21"/>
        <v>1</v>
      </c>
    </row>
    <row r="1357" spans="1:9" ht="12.95" customHeight="1" x14ac:dyDescent="0.2">
      <c r="A1357" s="4">
        <v>10611</v>
      </c>
      <c r="B1357" s="3" t="s">
        <v>572</v>
      </c>
      <c r="C1357" s="3" t="s">
        <v>1740</v>
      </c>
      <c r="D1357" s="3" t="s">
        <v>1163</v>
      </c>
      <c r="E1357" s="3" t="s">
        <v>1201</v>
      </c>
      <c r="F1357" s="1" t="s">
        <v>2260</v>
      </c>
      <c r="G1357" s="6">
        <v>105.06</v>
      </c>
      <c r="H1357" s="6">
        <v>105.06</v>
      </c>
      <c r="I1357" s="14">
        <f t="shared" si="21"/>
        <v>1</v>
      </c>
    </row>
    <row r="1358" spans="1:9" ht="12.95" customHeight="1" x14ac:dyDescent="0.2">
      <c r="A1358" s="4">
        <v>10611</v>
      </c>
      <c r="B1358" s="3" t="s">
        <v>572</v>
      </c>
      <c r="C1358" s="3" t="s">
        <v>1247</v>
      </c>
      <c r="D1358" s="3" t="s">
        <v>1163</v>
      </c>
      <c r="E1358" s="3" t="s">
        <v>1978</v>
      </c>
      <c r="F1358" s="1" t="s">
        <v>2260</v>
      </c>
      <c r="G1358" s="6">
        <v>200</v>
      </c>
      <c r="H1358" s="6">
        <v>200</v>
      </c>
      <c r="I1358" s="14">
        <f t="shared" si="21"/>
        <v>1</v>
      </c>
    </row>
    <row r="1359" spans="1:9" ht="12.95" customHeight="1" x14ac:dyDescent="0.2">
      <c r="A1359" s="4">
        <v>10612</v>
      </c>
      <c r="B1359" s="3" t="s">
        <v>2039</v>
      </c>
      <c r="C1359" s="3" t="s">
        <v>556</v>
      </c>
      <c r="D1359" s="3" t="s">
        <v>1163</v>
      </c>
      <c r="E1359" s="3" t="s">
        <v>733</v>
      </c>
      <c r="F1359" s="1" t="s">
        <v>2260</v>
      </c>
      <c r="G1359" s="7">
        <v>32.14</v>
      </c>
      <c r="H1359" s="7">
        <v>32.14</v>
      </c>
      <c r="I1359" s="14">
        <f t="shared" si="21"/>
        <v>1</v>
      </c>
    </row>
    <row r="1360" spans="1:9" ht="12.95" customHeight="1" x14ac:dyDescent="0.2">
      <c r="A1360" s="4">
        <v>10612</v>
      </c>
      <c r="B1360" s="3" t="s">
        <v>2039</v>
      </c>
      <c r="C1360" s="3" t="s">
        <v>183</v>
      </c>
      <c r="D1360" s="3" t="s">
        <v>1163</v>
      </c>
      <c r="E1360" s="3" t="s">
        <v>752</v>
      </c>
      <c r="F1360" s="1" t="s">
        <v>2260</v>
      </c>
      <c r="G1360" s="7">
        <v>32.44</v>
      </c>
      <c r="H1360" s="7">
        <v>32.44</v>
      </c>
      <c r="I1360" s="14">
        <f t="shared" si="21"/>
        <v>1</v>
      </c>
    </row>
    <row r="1361" spans="1:9" ht="12.95" customHeight="1" x14ac:dyDescent="0.2">
      <c r="A1361" s="4">
        <v>10612</v>
      </c>
      <c r="B1361" s="3" t="s">
        <v>2039</v>
      </c>
      <c r="C1361" s="3" t="s">
        <v>2305</v>
      </c>
      <c r="D1361" s="3" t="s">
        <v>1163</v>
      </c>
      <c r="E1361" s="3" t="s">
        <v>2069</v>
      </c>
      <c r="F1361" s="1" t="s">
        <v>2260</v>
      </c>
      <c r="G1361" s="7">
        <v>54.08</v>
      </c>
      <c r="H1361" s="7">
        <v>54.08</v>
      </c>
      <c r="I1361" s="14">
        <f t="shared" si="21"/>
        <v>1</v>
      </c>
    </row>
    <row r="1362" spans="1:9" ht="12.95" customHeight="1" x14ac:dyDescent="0.2">
      <c r="A1362" s="4">
        <v>10612</v>
      </c>
      <c r="B1362" s="3" t="s">
        <v>2039</v>
      </c>
      <c r="C1362" s="3" t="s">
        <v>1964</v>
      </c>
      <c r="D1362" s="3" t="s">
        <v>1163</v>
      </c>
      <c r="E1362" s="3" t="s">
        <v>1018</v>
      </c>
      <c r="F1362" s="1" t="s">
        <v>2260</v>
      </c>
      <c r="G1362" s="6">
        <v>105.06</v>
      </c>
      <c r="H1362" s="6">
        <v>105.06</v>
      </c>
      <c r="I1362" s="14">
        <f t="shared" si="21"/>
        <v>1</v>
      </c>
    </row>
    <row r="1363" spans="1:9" ht="12.95" customHeight="1" x14ac:dyDescent="0.2">
      <c r="A1363" s="4">
        <v>10612</v>
      </c>
      <c r="B1363" s="3" t="s">
        <v>2039</v>
      </c>
      <c r="C1363" s="3" t="s">
        <v>1740</v>
      </c>
      <c r="D1363" s="3" t="s">
        <v>1163</v>
      </c>
      <c r="E1363" s="3" t="s">
        <v>1018</v>
      </c>
      <c r="F1363" s="1" t="s">
        <v>2260</v>
      </c>
      <c r="G1363" s="6">
        <v>105.06</v>
      </c>
      <c r="H1363" s="6">
        <v>105.06</v>
      </c>
      <c r="I1363" s="14">
        <f t="shared" si="21"/>
        <v>1</v>
      </c>
    </row>
    <row r="1364" spans="1:9" ht="12.95" customHeight="1" x14ac:dyDescent="0.2">
      <c r="A1364" s="4">
        <v>10612</v>
      </c>
      <c r="B1364" s="3" t="s">
        <v>2039</v>
      </c>
      <c r="C1364" s="3" t="s">
        <v>1898</v>
      </c>
      <c r="D1364" s="3" t="s">
        <v>1163</v>
      </c>
      <c r="E1364" s="3" t="s">
        <v>54</v>
      </c>
      <c r="F1364" s="1" t="s">
        <v>2260</v>
      </c>
      <c r="G1364" s="6">
        <v>215</v>
      </c>
      <c r="H1364" s="6">
        <v>215</v>
      </c>
      <c r="I1364" s="14">
        <f t="shared" si="21"/>
        <v>1</v>
      </c>
    </row>
    <row r="1365" spans="1:9" ht="18.95" customHeight="1" x14ac:dyDescent="0.2">
      <c r="A1365" s="4">
        <v>10612</v>
      </c>
      <c r="B1365" s="3" t="s">
        <v>2039</v>
      </c>
      <c r="C1365" s="3" t="s">
        <v>799</v>
      </c>
      <c r="D1365" s="3" t="s">
        <v>1163</v>
      </c>
      <c r="E1365" s="3" t="s">
        <v>565</v>
      </c>
      <c r="F1365" s="1" t="s">
        <v>2260</v>
      </c>
      <c r="G1365" s="5">
        <v>1395</v>
      </c>
      <c r="H1365" s="5">
        <v>1395</v>
      </c>
      <c r="I1365" s="14">
        <f t="shared" si="21"/>
        <v>1</v>
      </c>
    </row>
    <row r="1366" spans="1:9" ht="18.95" customHeight="1" x14ac:dyDescent="0.2">
      <c r="A1366" s="4">
        <v>10612</v>
      </c>
      <c r="B1366" s="3" t="s">
        <v>2039</v>
      </c>
      <c r="C1366" s="3" t="s">
        <v>1035</v>
      </c>
      <c r="D1366" s="3" t="s">
        <v>1663</v>
      </c>
      <c r="E1366" s="3" t="s">
        <v>720</v>
      </c>
      <c r="F1366" s="1" t="s">
        <v>2260</v>
      </c>
      <c r="G1366" s="5">
        <v>1680</v>
      </c>
      <c r="H1366" s="5">
        <v>1680</v>
      </c>
      <c r="I1366" s="14">
        <f t="shared" si="21"/>
        <v>1</v>
      </c>
    </row>
    <row r="1367" spans="1:9" ht="14.1" customHeight="1" x14ac:dyDescent="0.2">
      <c r="A1367" s="4">
        <v>10613</v>
      </c>
      <c r="B1367" s="3" t="s">
        <v>940</v>
      </c>
      <c r="C1367" s="3" t="s">
        <v>1035</v>
      </c>
      <c r="D1367" s="3" t="s">
        <v>1663</v>
      </c>
      <c r="E1367" s="3" t="s">
        <v>508</v>
      </c>
      <c r="F1367" s="1" t="s">
        <v>2260</v>
      </c>
      <c r="G1367" s="6">
        <v>287.01</v>
      </c>
      <c r="H1367" s="6">
        <v>287.01</v>
      </c>
      <c r="I1367" s="14">
        <f t="shared" si="21"/>
        <v>1</v>
      </c>
    </row>
    <row r="1368" spans="1:9" ht="14.1" customHeight="1" x14ac:dyDescent="0.2">
      <c r="A1368" s="4">
        <v>10613</v>
      </c>
      <c r="B1368" s="3" t="s">
        <v>940</v>
      </c>
      <c r="C1368" s="3" t="s">
        <v>556</v>
      </c>
      <c r="D1368" s="3" t="s">
        <v>1163</v>
      </c>
      <c r="E1368" s="3" t="s">
        <v>1269</v>
      </c>
      <c r="F1368" s="1" t="s">
        <v>2260</v>
      </c>
      <c r="G1368" s="7">
        <v>32.14</v>
      </c>
      <c r="H1368" s="7">
        <v>32.14</v>
      </c>
      <c r="I1368" s="14">
        <f t="shared" si="21"/>
        <v>1</v>
      </c>
    </row>
    <row r="1369" spans="1:9" ht="12.95" customHeight="1" x14ac:dyDescent="0.2">
      <c r="A1369" s="4">
        <v>10613</v>
      </c>
      <c r="B1369" s="3" t="s">
        <v>940</v>
      </c>
      <c r="C1369" s="3" t="s">
        <v>183</v>
      </c>
      <c r="D1369" s="3" t="s">
        <v>1163</v>
      </c>
      <c r="E1369" s="3" t="s">
        <v>1675</v>
      </c>
      <c r="F1369" s="1" t="s">
        <v>2260</v>
      </c>
      <c r="G1369" s="7">
        <v>32.44</v>
      </c>
      <c r="H1369" s="7">
        <v>32.44</v>
      </c>
      <c r="I1369" s="14">
        <f t="shared" si="21"/>
        <v>1</v>
      </c>
    </row>
    <row r="1370" spans="1:9" ht="12.95" customHeight="1" x14ac:dyDescent="0.2">
      <c r="A1370" s="4">
        <v>10613</v>
      </c>
      <c r="B1370" s="3" t="s">
        <v>940</v>
      </c>
      <c r="C1370" s="3" t="s">
        <v>2292</v>
      </c>
      <c r="D1370" s="3" t="s">
        <v>1163</v>
      </c>
      <c r="E1370" s="3" t="s">
        <v>507</v>
      </c>
      <c r="F1370" s="1" t="s">
        <v>2260</v>
      </c>
      <c r="G1370" s="6">
        <v>210.13</v>
      </c>
      <c r="H1370" s="6">
        <v>210.13</v>
      </c>
      <c r="I1370" s="14">
        <f t="shared" si="21"/>
        <v>1</v>
      </c>
    </row>
    <row r="1371" spans="1:9" ht="12.95" customHeight="1" x14ac:dyDescent="0.2">
      <c r="A1371" s="4">
        <v>10613</v>
      </c>
      <c r="B1371" s="3" t="s">
        <v>940</v>
      </c>
      <c r="C1371" s="3" t="s">
        <v>1964</v>
      </c>
      <c r="D1371" s="3" t="s">
        <v>1163</v>
      </c>
      <c r="E1371" s="3" t="s">
        <v>268</v>
      </c>
      <c r="F1371" s="1" t="s">
        <v>2260</v>
      </c>
      <c r="G1371" s="6">
        <v>105.06</v>
      </c>
      <c r="H1371" s="6">
        <v>105.06</v>
      </c>
      <c r="I1371" s="14">
        <f t="shared" si="21"/>
        <v>1</v>
      </c>
    </row>
    <row r="1372" spans="1:9" ht="12.95" customHeight="1" x14ac:dyDescent="0.2">
      <c r="A1372" s="4">
        <v>10613</v>
      </c>
      <c r="B1372" s="3" t="s">
        <v>940</v>
      </c>
      <c r="C1372" s="3" t="s">
        <v>799</v>
      </c>
      <c r="D1372" s="3" t="s">
        <v>1163</v>
      </c>
      <c r="E1372" s="3" t="s">
        <v>122</v>
      </c>
      <c r="F1372" s="1" t="s">
        <v>2260</v>
      </c>
      <c r="G1372" s="6">
        <v>671.38</v>
      </c>
      <c r="H1372" s="6">
        <v>671.38</v>
      </c>
      <c r="I1372" s="14">
        <f t="shared" si="21"/>
        <v>1</v>
      </c>
    </row>
    <row r="1373" spans="1:9" ht="12.95" customHeight="1" x14ac:dyDescent="0.2">
      <c r="A1373" s="4">
        <v>10613</v>
      </c>
      <c r="B1373" s="3" t="s">
        <v>940</v>
      </c>
      <c r="C1373" s="3" t="s">
        <v>1898</v>
      </c>
      <c r="D1373" s="3" t="s">
        <v>1163</v>
      </c>
      <c r="E1373" s="3" t="s">
        <v>987</v>
      </c>
      <c r="F1373" s="1" t="s">
        <v>2260</v>
      </c>
      <c r="G1373" s="6">
        <v>236.4</v>
      </c>
      <c r="H1373" s="6">
        <v>236.4</v>
      </c>
      <c r="I1373" s="14">
        <f t="shared" si="21"/>
        <v>1</v>
      </c>
    </row>
    <row r="1374" spans="1:9" ht="12.95" customHeight="1" x14ac:dyDescent="0.2">
      <c r="A1374" s="4">
        <v>10613</v>
      </c>
      <c r="B1374" s="3" t="s">
        <v>940</v>
      </c>
      <c r="C1374" s="3" t="s">
        <v>1740</v>
      </c>
      <c r="D1374" s="3" t="s">
        <v>1163</v>
      </c>
      <c r="E1374" s="3" t="s">
        <v>819</v>
      </c>
      <c r="F1374" s="1" t="s">
        <v>2260</v>
      </c>
      <c r="G1374" s="6">
        <v>105.06</v>
      </c>
      <c r="H1374" s="6">
        <v>105.06</v>
      </c>
      <c r="I1374" s="14">
        <f t="shared" si="21"/>
        <v>1</v>
      </c>
    </row>
    <row r="1375" spans="1:9" ht="12.95" customHeight="1" x14ac:dyDescent="0.2">
      <c r="A1375" s="4">
        <v>10613</v>
      </c>
      <c r="B1375" s="3" t="s">
        <v>940</v>
      </c>
      <c r="C1375" s="3" t="s">
        <v>1898</v>
      </c>
      <c r="D1375" s="3" t="s">
        <v>1163</v>
      </c>
      <c r="E1375" s="3" t="s">
        <v>987</v>
      </c>
      <c r="F1375" s="1" t="s">
        <v>2260</v>
      </c>
      <c r="G1375" s="10">
        <v>-10</v>
      </c>
      <c r="H1375" s="10">
        <v>-10</v>
      </c>
      <c r="I1375" s="14">
        <f t="shared" si="21"/>
        <v>1</v>
      </c>
    </row>
    <row r="1376" spans="1:9" ht="12.95" customHeight="1" x14ac:dyDescent="0.2">
      <c r="A1376" s="4">
        <v>10614</v>
      </c>
      <c r="B1376" s="3" t="s">
        <v>1508</v>
      </c>
      <c r="C1376" s="3" t="s">
        <v>1247</v>
      </c>
      <c r="D1376" s="3" t="s">
        <v>1163</v>
      </c>
      <c r="E1376" s="3" t="s">
        <v>1428</v>
      </c>
      <c r="F1376" s="1" t="s">
        <v>2260</v>
      </c>
      <c r="G1376" s="6">
        <v>200</v>
      </c>
      <c r="H1376" s="6">
        <v>200</v>
      </c>
      <c r="I1376" s="14">
        <f t="shared" si="21"/>
        <v>1</v>
      </c>
    </row>
    <row r="1377" spans="1:9" ht="12.95" customHeight="1" x14ac:dyDescent="0.2">
      <c r="A1377" s="4">
        <v>10614</v>
      </c>
      <c r="B1377" s="3" t="s">
        <v>1508</v>
      </c>
      <c r="C1377" s="3" t="s">
        <v>1903</v>
      </c>
      <c r="D1377" s="3" t="s">
        <v>1163</v>
      </c>
      <c r="E1377" s="3" t="s">
        <v>2036</v>
      </c>
      <c r="F1377" s="1" t="s">
        <v>2260</v>
      </c>
      <c r="G1377" s="7">
        <v>78.75</v>
      </c>
      <c r="H1377" s="7">
        <v>78.75</v>
      </c>
      <c r="I1377" s="14">
        <f t="shared" si="21"/>
        <v>1</v>
      </c>
    </row>
    <row r="1378" spans="1:9" ht="12.95" customHeight="1" x14ac:dyDescent="0.2">
      <c r="A1378" s="4">
        <v>10614</v>
      </c>
      <c r="B1378" s="3" t="s">
        <v>1508</v>
      </c>
      <c r="C1378" s="3" t="s">
        <v>799</v>
      </c>
      <c r="D1378" s="3" t="s">
        <v>1163</v>
      </c>
      <c r="E1378" s="3" t="s">
        <v>2029</v>
      </c>
      <c r="F1378" s="1" t="s">
        <v>2260</v>
      </c>
      <c r="G1378" s="6">
        <v>625.13</v>
      </c>
      <c r="H1378" s="6">
        <v>625.13</v>
      </c>
      <c r="I1378" s="14">
        <f t="shared" si="21"/>
        <v>1</v>
      </c>
    </row>
    <row r="1379" spans="1:9" ht="12.95" customHeight="1" x14ac:dyDescent="0.2">
      <c r="A1379" s="4">
        <v>10614</v>
      </c>
      <c r="B1379" s="3" t="s">
        <v>1508</v>
      </c>
      <c r="C1379" s="3" t="s">
        <v>1898</v>
      </c>
      <c r="D1379" s="3" t="s">
        <v>1163</v>
      </c>
      <c r="E1379" s="3" t="s">
        <v>1924</v>
      </c>
      <c r="F1379" s="1" t="s">
        <v>2260</v>
      </c>
      <c r="G1379" s="6">
        <v>179.38</v>
      </c>
      <c r="H1379" s="6">
        <v>179.38</v>
      </c>
      <c r="I1379" s="14">
        <f t="shared" si="21"/>
        <v>1</v>
      </c>
    </row>
    <row r="1380" spans="1:9" ht="12.95" customHeight="1" x14ac:dyDescent="0.2">
      <c r="A1380" s="4">
        <v>10614</v>
      </c>
      <c r="B1380" s="3" t="s">
        <v>1508</v>
      </c>
      <c r="C1380" s="3" t="s">
        <v>1740</v>
      </c>
      <c r="D1380" s="3" t="s">
        <v>1163</v>
      </c>
      <c r="E1380" s="3" t="s">
        <v>620</v>
      </c>
      <c r="F1380" s="1" t="s">
        <v>2260</v>
      </c>
      <c r="G1380" s="6">
        <v>102.5</v>
      </c>
      <c r="H1380" s="6">
        <v>102.5</v>
      </c>
      <c r="I1380" s="14">
        <f t="shared" si="21"/>
        <v>1</v>
      </c>
    </row>
    <row r="1381" spans="1:9" ht="12.95" customHeight="1" x14ac:dyDescent="0.2">
      <c r="A1381" s="4">
        <v>10614</v>
      </c>
      <c r="B1381" s="3" t="s">
        <v>1508</v>
      </c>
      <c r="C1381" s="3" t="s">
        <v>1740</v>
      </c>
      <c r="D1381" s="3" t="s">
        <v>1163</v>
      </c>
      <c r="E1381" s="3" t="s">
        <v>620</v>
      </c>
      <c r="F1381" s="1" t="s">
        <v>2260</v>
      </c>
      <c r="G1381" s="6">
        <v>102.5</v>
      </c>
      <c r="H1381" s="6">
        <v>102.5</v>
      </c>
      <c r="I1381" s="14">
        <f t="shared" si="21"/>
        <v>1</v>
      </c>
    </row>
    <row r="1382" spans="1:9" ht="12.95" customHeight="1" x14ac:dyDescent="0.2">
      <c r="A1382" s="4">
        <v>10614</v>
      </c>
      <c r="B1382" s="3" t="s">
        <v>1508</v>
      </c>
      <c r="C1382" s="3" t="s">
        <v>416</v>
      </c>
      <c r="D1382" s="3" t="s">
        <v>1163</v>
      </c>
      <c r="E1382" s="3" t="s">
        <v>1393</v>
      </c>
      <c r="F1382" s="1" t="s">
        <v>2260</v>
      </c>
      <c r="G1382" s="6">
        <v>108.15</v>
      </c>
      <c r="H1382" s="6">
        <v>108.15</v>
      </c>
      <c r="I1382" s="14">
        <f t="shared" si="21"/>
        <v>1</v>
      </c>
    </row>
    <row r="1383" spans="1:9" ht="12.95" customHeight="1" x14ac:dyDescent="0.2">
      <c r="A1383" s="4">
        <v>10614</v>
      </c>
      <c r="B1383" s="3" t="s">
        <v>1508</v>
      </c>
      <c r="C1383" s="3" t="s">
        <v>1035</v>
      </c>
      <c r="D1383" s="3" t="s">
        <v>1663</v>
      </c>
      <c r="E1383" s="3" t="s">
        <v>353</v>
      </c>
      <c r="F1383" s="1" t="s">
        <v>2260</v>
      </c>
      <c r="G1383" s="6">
        <v>300</v>
      </c>
      <c r="H1383" s="6">
        <v>300</v>
      </c>
      <c r="I1383" s="14">
        <f t="shared" si="21"/>
        <v>1</v>
      </c>
    </row>
    <row r="1384" spans="1:9" ht="12.95" customHeight="1" x14ac:dyDescent="0.2">
      <c r="A1384" s="4">
        <v>10614</v>
      </c>
      <c r="B1384" s="3" t="s">
        <v>1508</v>
      </c>
      <c r="C1384" s="3" t="s">
        <v>1964</v>
      </c>
      <c r="D1384" s="3" t="s">
        <v>1163</v>
      </c>
      <c r="E1384" s="3" t="s">
        <v>1212</v>
      </c>
      <c r="F1384" s="1" t="s">
        <v>2260</v>
      </c>
      <c r="G1384" s="6">
        <v>100</v>
      </c>
      <c r="H1384" s="6">
        <v>100</v>
      </c>
      <c r="I1384" s="14">
        <f t="shared" si="21"/>
        <v>1</v>
      </c>
    </row>
    <row r="1385" spans="1:9" ht="12.95" customHeight="1" x14ac:dyDescent="0.2">
      <c r="A1385" s="4">
        <v>10617</v>
      </c>
      <c r="B1385" s="3" t="s">
        <v>520</v>
      </c>
      <c r="C1385" s="3" t="s">
        <v>1247</v>
      </c>
      <c r="D1385" s="3" t="s">
        <v>347</v>
      </c>
      <c r="E1385" s="3" t="s">
        <v>845</v>
      </c>
      <c r="F1385" s="1" t="s">
        <v>2260</v>
      </c>
      <c r="G1385" s="6">
        <v>100</v>
      </c>
      <c r="H1385" s="6">
        <v>100</v>
      </c>
      <c r="I1385" s="14">
        <f t="shared" si="21"/>
        <v>1</v>
      </c>
    </row>
    <row r="1386" spans="1:9" ht="12.95" customHeight="1" x14ac:dyDescent="0.2">
      <c r="A1386" s="4">
        <v>10617</v>
      </c>
      <c r="B1386" s="3" t="s">
        <v>520</v>
      </c>
      <c r="C1386" s="3" t="s">
        <v>556</v>
      </c>
      <c r="D1386" s="3" t="s">
        <v>1163</v>
      </c>
      <c r="E1386" s="3" t="s">
        <v>644</v>
      </c>
      <c r="F1386" s="1" t="s">
        <v>2260</v>
      </c>
      <c r="G1386" s="7">
        <v>32.14</v>
      </c>
      <c r="H1386" s="7">
        <v>32.14</v>
      </c>
      <c r="I1386" s="14">
        <f t="shared" si="21"/>
        <v>1</v>
      </c>
    </row>
    <row r="1387" spans="1:9" ht="12.95" customHeight="1" x14ac:dyDescent="0.2">
      <c r="A1387" s="4">
        <v>10617</v>
      </c>
      <c r="B1387" s="3" t="s">
        <v>520</v>
      </c>
      <c r="C1387" s="3" t="s">
        <v>1740</v>
      </c>
      <c r="D1387" s="3" t="s">
        <v>1163</v>
      </c>
      <c r="E1387" s="3" t="s">
        <v>85</v>
      </c>
      <c r="F1387" s="1" t="s">
        <v>2260</v>
      </c>
      <c r="G1387" s="6">
        <v>105.06</v>
      </c>
      <c r="H1387" s="6">
        <v>105.06</v>
      </c>
      <c r="I1387" s="14">
        <f t="shared" si="21"/>
        <v>1</v>
      </c>
    </row>
    <row r="1388" spans="1:9" ht="12.95" customHeight="1" x14ac:dyDescent="0.2">
      <c r="A1388" s="4">
        <v>10617</v>
      </c>
      <c r="B1388" s="3" t="s">
        <v>520</v>
      </c>
      <c r="C1388" s="3" t="s">
        <v>1740</v>
      </c>
      <c r="D1388" s="3" t="s">
        <v>1163</v>
      </c>
      <c r="E1388" s="3" t="s">
        <v>85</v>
      </c>
      <c r="F1388" s="1" t="s">
        <v>2260</v>
      </c>
      <c r="G1388" s="6">
        <v>105.06</v>
      </c>
      <c r="H1388" s="6">
        <v>105.06</v>
      </c>
      <c r="I1388" s="14">
        <f t="shared" si="21"/>
        <v>1</v>
      </c>
    </row>
    <row r="1389" spans="1:9" ht="12.95" customHeight="1" x14ac:dyDescent="0.2">
      <c r="A1389" s="4">
        <v>10617</v>
      </c>
      <c r="B1389" s="3" t="s">
        <v>520</v>
      </c>
      <c r="C1389" s="3" t="s">
        <v>799</v>
      </c>
      <c r="D1389" s="3" t="s">
        <v>1163</v>
      </c>
      <c r="E1389" s="3" t="s">
        <v>2247</v>
      </c>
      <c r="F1389" s="1" t="s">
        <v>2260</v>
      </c>
      <c r="G1389" s="6">
        <v>769.88</v>
      </c>
      <c r="H1389" s="6">
        <v>769.88</v>
      </c>
      <c r="I1389" s="14">
        <f t="shared" si="21"/>
        <v>1</v>
      </c>
    </row>
    <row r="1390" spans="1:9" ht="12.95" customHeight="1" x14ac:dyDescent="0.2">
      <c r="A1390" s="4">
        <v>10618</v>
      </c>
      <c r="B1390" s="3" t="s">
        <v>275</v>
      </c>
      <c r="C1390" s="3" t="s">
        <v>1481</v>
      </c>
      <c r="D1390" s="3" t="s">
        <v>1163</v>
      </c>
      <c r="E1390" s="3" t="s">
        <v>1803</v>
      </c>
      <c r="F1390" s="1" t="s">
        <v>2260</v>
      </c>
      <c r="G1390" s="6">
        <v>102.5</v>
      </c>
      <c r="H1390" s="6">
        <v>102.5</v>
      </c>
      <c r="I1390" s="14">
        <f t="shared" si="21"/>
        <v>1</v>
      </c>
    </row>
    <row r="1391" spans="1:9" ht="12.95" customHeight="1" x14ac:dyDescent="0.2">
      <c r="A1391" s="4">
        <v>10618</v>
      </c>
      <c r="B1391" s="3" t="s">
        <v>275</v>
      </c>
      <c r="C1391" s="3" t="s">
        <v>556</v>
      </c>
      <c r="D1391" s="3" t="s">
        <v>1163</v>
      </c>
      <c r="E1391" s="3" t="s">
        <v>68</v>
      </c>
      <c r="F1391" s="1" t="s">
        <v>2260</v>
      </c>
      <c r="G1391" s="7">
        <v>32.14</v>
      </c>
      <c r="H1391" s="7">
        <v>32.14</v>
      </c>
      <c r="I1391" s="14">
        <f t="shared" si="21"/>
        <v>1</v>
      </c>
    </row>
    <row r="1392" spans="1:9" ht="12.95" customHeight="1" x14ac:dyDescent="0.2">
      <c r="A1392" s="4">
        <v>10618</v>
      </c>
      <c r="B1392" s="3" t="s">
        <v>275</v>
      </c>
      <c r="C1392" s="3" t="s">
        <v>2292</v>
      </c>
      <c r="D1392" s="3" t="s">
        <v>1163</v>
      </c>
      <c r="E1392" s="3" t="s">
        <v>732</v>
      </c>
      <c r="F1392" s="1" t="s">
        <v>2260</v>
      </c>
      <c r="G1392" s="6">
        <v>210.13</v>
      </c>
      <c r="H1392" s="6">
        <v>210.13</v>
      </c>
      <c r="I1392" s="14">
        <f t="shared" si="21"/>
        <v>1</v>
      </c>
    </row>
    <row r="1393" spans="1:9" ht="12.95" customHeight="1" x14ac:dyDescent="0.2">
      <c r="A1393" s="4">
        <v>10618</v>
      </c>
      <c r="B1393" s="3" t="s">
        <v>275</v>
      </c>
      <c r="C1393" s="3" t="s">
        <v>1035</v>
      </c>
      <c r="D1393" s="3" t="s">
        <v>1663</v>
      </c>
      <c r="E1393" s="3" t="s">
        <v>1983</v>
      </c>
      <c r="F1393" s="1" t="s">
        <v>2260</v>
      </c>
      <c r="G1393" s="6">
        <v>280</v>
      </c>
      <c r="H1393" s="6">
        <v>280</v>
      </c>
      <c r="I1393" s="14">
        <f t="shared" si="21"/>
        <v>1</v>
      </c>
    </row>
    <row r="1394" spans="1:9" ht="12.95" customHeight="1" x14ac:dyDescent="0.2">
      <c r="A1394" s="4">
        <v>10618</v>
      </c>
      <c r="B1394" s="3" t="s">
        <v>275</v>
      </c>
      <c r="C1394" s="3" t="s">
        <v>799</v>
      </c>
      <c r="D1394" s="3" t="s">
        <v>1163</v>
      </c>
      <c r="E1394" s="3" t="s">
        <v>1803</v>
      </c>
      <c r="F1394" s="1" t="s">
        <v>2260</v>
      </c>
      <c r="G1394" s="6">
        <v>581.08000000000004</v>
      </c>
      <c r="H1394" s="6">
        <v>581.08000000000004</v>
      </c>
      <c r="I1394" s="14">
        <f t="shared" si="21"/>
        <v>1</v>
      </c>
    </row>
    <row r="1395" spans="1:9" ht="12.95" customHeight="1" x14ac:dyDescent="0.2">
      <c r="A1395" s="4">
        <v>10621</v>
      </c>
      <c r="B1395" s="3" t="s">
        <v>905</v>
      </c>
      <c r="C1395" s="3" t="s">
        <v>1035</v>
      </c>
      <c r="D1395" s="3" t="s">
        <v>1663</v>
      </c>
      <c r="E1395" s="3" t="s">
        <v>1859</v>
      </c>
      <c r="F1395" s="1" t="s">
        <v>2260</v>
      </c>
      <c r="G1395" s="6">
        <v>251.14000000000001</v>
      </c>
      <c r="H1395" s="6">
        <v>251.14000000000001</v>
      </c>
      <c r="I1395" s="14">
        <f t="shared" si="21"/>
        <v>1</v>
      </c>
    </row>
    <row r="1396" spans="1:9" ht="12.95" customHeight="1" x14ac:dyDescent="0.2">
      <c r="A1396" s="4">
        <v>10621</v>
      </c>
      <c r="B1396" s="3" t="s">
        <v>905</v>
      </c>
      <c r="C1396" s="3" t="s">
        <v>183</v>
      </c>
      <c r="D1396" s="3" t="s">
        <v>1163</v>
      </c>
      <c r="E1396" s="3" t="s">
        <v>1942</v>
      </c>
      <c r="F1396" s="1" t="s">
        <v>2260</v>
      </c>
      <c r="G1396" s="7">
        <v>31.5</v>
      </c>
      <c r="H1396" s="7">
        <v>31.5</v>
      </c>
      <c r="I1396" s="14">
        <f t="shared" si="21"/>
        <v>1</v>
      </c>
    </row>
    <row r="1397" spans="1:9" ht="12.95" customHeight="1" x14ac:dyDescent="0.2">
      <c r="A1397" s="4">
        <v>10621</v>
      </c>
      <c r="B1397" s="3" t="s">
        <v>905</v>
      </c>
      <c r="C1397" s="3" t="s">
        <v>1964</v>
      </c>
      <c r="D1397" s="3" t="s">
        <v>1163</v>
      </c>
      <c r="E1397" s="3" t="s">
        <v>1942</v>
      </c>
      <c r="F1397" s="1" t="s">
        <v>2260</v>
      </c>
      <c r="G1397" s="6">
        <v>105.06</v>
      </c>
      <c r="H1397" s="6">
        <v>105.06</v>
      </c>
      <c r="I1397" s="14">
        <f t="shared" si="21"/>
        <v>1</v>
      </c>
    </row>
    <row r="1398" spans="1:9" ht="12.95" customHeight="1" x14ac:dyDescent="0.2">
      <c r="A1398" s="4">
        <v>10621</v>
      </c>
      <c r="B1398" s="3" t="s">
        <v>905</v>
      </c>
      <c r="C1398" s="3" t="s">
        <v>799</v>
      </c>
      <c r="D1398" s="3" t="s">
        <v>1163</v>
      </c>
      <c r="E1398" s="3" t="s">
        <v>1942</v>
      </c>
      <c r="F1398" s="1" t="s">
        <v>2260</v>
      </c>
      <c r="G1398" s="6">
        <v>384.38</v>
      </c>
      <c r="H1398" s="6">
        <v>384.38</v>
      </c>
      <c r="I1398" s="14">
        <f t="shared" si="21"/>
        <v>1</v>
      </c>
    </row>
    <row r="1399" spans="1:9" ht="12.95" customHeight="1" x14ac:dyDescent="0.2">
      <c r="A1399" s="4">
        <v>10621</v>
      </c>
      <c r="B1399" s="3" t="s">
        <v>905</v>
      </c>
      <c r="C1399" s="3" t="s">
        <v>1898</v>
      </c>
      <c r="D1399" s="3" t="s">
        <v>1163</v>
      </c>
      <c r="E1399" s="3" t="s">
        <v>1430</v>
      </c>
      <c r="F1399" s="1" t="s">
        <v>2260</v>
      </c>
      <c r="G1399" s="6">
        <v>157.59</v>
      </c>
      <c r="H1399" s="6">
        <v>157.59</v>
      </c>
      <c r="I1399" s="14">
        <f t="shared" si="21"/>
        <v>1</v>
      </c>
    </row>
    <row r="1400" spans="1:9" ht="12.95" customHeight="1" x14ac:dyDescent="0.2">
      <c r="A1400" s="4">
        <v>10622</v>
      </c>
      <c r="B1400" s="3" t="s">
        <v>2077</v>
      </c>
      <c r="C1400" s="3" t="s">
        <v>1964</v>
      </c>
      <c r="D1400" s="3" t="s">
        <v>1163</v>
      </c>
      <c r="E1400" s="3" t="s">
        <v>1649</v>
      </c>
      <c r="F1400" s="1" t="s">
        <v>2260</v>
      </c>
      <c r="G1400" s="6">
        <v>105.06</v>
      </c>
      <c r="H1400" s="6">
        <v>105.06</v>
      </c>
      <c r="I1400" s="14">
        <f t="shared" si="21"/>
        <v>1</v>
      </c>
    </row>
    <row r="1401" spans="1:9" ht="12.95" customHeight="1" x14ac:dyDescent="0.2">
      <c r="A1401" s="4">
        <v>10622</v>
      </c>
      <c r="B1401" s="3" t="s">
        <v>2077</v>
      </c>
      <c r="C1401" s="3" t="s">
        <v>799</v>
      </c>
      <c r="D1401" s="3" t="s">
        <v>1163</v>
      </c>
      <c r="E1401" s="3" t="s">
        <v>738</v>
      </c>
      <c r="F1401" s="1" t="s">
        <v>2260</v>
      </c>
      <c r="G1401" s="6">
        <v>625.13</v>
      </c>
      <c r="H1401" s="6">
        <v>625.13</v>
      </c>
      <c r="I1401" s="14">
        <f t="shared" si="21"/>
        <v>1</v>
      </c>
    </row>
    <row r="1402" spans="1:9" ht="12.95" customHeight="1" x14ac:dyDescent="0.2">
      <c r="A1402" s="4">
        <v>10622</v>
      </c>
      <c r="B1402" s="3" t="s">
        <v>2077</v>
      </c>
      <c r="C1402" s="3" t="s">
        <v>1898</v>
      </c>
      <c r="D1402" s="3" t="s">
        <v>1163</v>
      </c>
      <c r="E1402" s="3" t="s">
        <v>2301</v>
      </c>
      <c r="F1402" s="1" t="s">
        <v>2260</v>
      </c>
      <c r="G1402" s="6">
        <v>183.86</v>
      </c>
      <c r="H1402" s="6">
        <v>183.86</v>
      </c>
      <c r="I1402" s="14">
        <f t="shared" si="21"/>
        <v>1</v>
      </c>
    </row>
    <row r="1403" spans="1:9" ht="18.95" customHeight="1" x14ac:dyDescent="0.2">
      <c r="A1403" s="4">
        <v>10622</v>
      </c>
      <c r="B1403" s="3" t="s">
        <v>2077</v>
      </c>
      <c r="C1403" s="3" t="s">
        <v>1740</v>
      </c>
      <c r="D1403" s="3" t="s">
        <v>1163</v>
      </c>
      <c r="E1403" s="3" t="s">
        <v>1958</v>
      </c>
      <c r="F1403" s="1" t="s">
        <v>2260</v>
      </c>
      <c r="G1403" s="6">
        <v>105.06</v>
      </c>
      <c r="H1403" s="6">
        <v>105.06</v>
      </c>
      <c r="I1403" s="14">
        <f t="shared" si="21"/>
        <v>1</v>
      </c>
    </row>
    <row r="1404" spans="1:9" ht="18.95" customHeight="1" x14ac:dyDescent="0.2">
      <c r="A1404" s="4">
        <v>10622</v>
      </c>
      <c r="B1404" s="3" t="s">
        <v>2077</v>
      </c>
      <c r="C1404" s="3" t="s">
        <v>1035</v>
      </c>
      <c r="D1404" s="3" t="s">
        <v>1663</v>
      </c>
      <c r="E1404" s="3" t="s">
        <v>1656</v>
      </c>
      <c r="F1404" s="1" t="s">
        <v>2260</v>
      </c>
      <c r="G1404" s="6">
        <v>676.5</v>
      </c>
      <c r="H1404" s="6">
        <v>676.5</v>
      </c>
      <c r="I1404" s="14">
        <f t="shared" si="21"/>
        <v>1</v>
      </c>
    </row>
    <row r="1405" spans="1:9" ht="14.1" customHeight="1" x14ac:dyDescent="0.2">
      <c r="A1405" s="4">
        <v>10623</v>
      </c>
      <c r="B1405" s="3" t="s">
        <v>867</v>
      </c>
      <c r="C1405" s="3" t="s">
        <v>1035</v>
      </c>
      <c r="D1405" s="3" t="s">
        <v>1663</v>
      </c>
      <c r="E1405" s="3" t="s">
        <v>1489</v>
      </c>
      <c r="F1405" s="1" t="s">
        <v>2260</v>
      </c>
      <c r="G1405" s="7">
        <v>80</v>
      </c>
      <c r="H1405" s="7">
        <v>80</v>
      </c>
      <c r="I1405" s="14">
        <f t="shared" si="21"/>
        <v>1</v>
      </c>
    </row>
    <row r="1406" spans="1:9" ht="14.1" customHeight="1" x14ac:dyDescent="0.2">
      <c r="A1406" s="4">
        <v>10623</v>
      </c>
      <c r="B1406" s="3" t="s">
        <v>867</v>
      </c>
      <c r="C1406" s="3" t="s">
        <v>183</v>
      </c>
      <c r="D1406" s="3" t="s">
        <v>1163</v>
      </c>
      <c r="E1406" s="3" t="s">
        <v>1521</v>
      </c>
      <c r="F1406" s="1" t="s">
        <v>2260</v>
      </c>
      <c r="G1406" s="7">
        <v>32.44</v>
      </c>
      <c r="H1406" s="7">
        <v>32.44</v>
      </c>
      <c r="I1406" s="14">
        <f t="shared" si="21"/>
        <v>1</v>
      </c>
    </row>
    <row r="1407" spans="1:9" ht="12.95" customHeight="1" x14ac:dyDescent="0.2">
      <c r="A1407" s="4">
        <v>10623</v>
      </c>
      <c r="B1407" s="3" t="s">
        <v>867</v>
      </c>
      <c r="C1407" s="3" t="s">
        <v>799</v>
      </c>
      <c r="D1407" s="3" t="s">
        <v>1163</v>
      </c>
      <c r="E1407" s="3" t="s">
        <v>267</v>
      </c>
      <c r="F1407" s="1" t="s">
        <v>2260</v>
      </c>
      <c r="G1407" s="6">
        <v>288.93</v>
      </c>
      <c r="H1407" s="6">
        <v>288.93</v>
      </c>
      <c r="I1407" s="14">
        <f t="shared" si="21"/>
        <v>1</v>
      </c>
    </row>
    <row r="1408" spans="1:9" ht="12.95" customHeight="1" x14ac:dyDescent="0.2">
      <c r="A1408" s="4">
        <v>10627</v>
      </c>
      <c r="B1408" s="3" t="s">
        <v>32</v>
      </c>
      <c r="C1408" s="3" t="s">
        <v>73</v>
      </c>
      <c r="D1408" s="3" t="s">
        <v>1163</v>
      </c>
      <c r="E1408" s="3" t="s">
        <v>2217</v>
      </c>
      <c r="F1408" s="1" t="s">
        <v>1856</v>
      </c>
      <c r="G1408" s="6">
        <v>600</v>
      </c>
      <c r="H1408" s="7">
        <v>50</v>
      </c>
      <c r="I1408" s="14">
        <f t="shared" si="21"/>
        <v>12</v>
      </c>
    </row>
    <row r="1409" spans="1:9" ht="12.95" customHeight="1" x14ac:dyDescent="0.2">
      <c r="A1409" s="4">
        <v>10627</v>
      </c>
      <c r="B1409" s="3" t="s">
        <v>32</v>
      </c>
      <c r="C1409" s="3" t="s">
        <v>73</v>
      </c>
      <c r="D1409" s="3" t="s">
        <v>1163</v>
      </c>
      <c r="E1409" s="3" t="s">
        <v>2217</v>
      </c>
      <c r="F1409" s="1" t="s">
        <v>1856</v>
      </c>
      <c r="G1409" s="9">
        <v>-180</v>
      </c>
      <c r="H1409" s="10">
        <v>-15</v>
      </c>
      <c r="I1409" s="14">
        <f t="shared" si="21"/>
        <v>12</v>
      </c>
    </row>
    <row r="1410" spans="1:9" ht="12.95" customHeight="1" x14ac:dyDescent="0.2">
      <c r="A1410" s="4">
        <v>10627</v>
      </c>
      <c r="B1410" s="3" t="s">
        <v>32</v>
      </c>
      <c r="C1410" s="3" t="s">
        <v>183</v>
      </c>
      <c r="D1410" s="3" t="s">
        <v>1163</v>
      </c>
      <c r="E1410" s="3" t="s">
        <v>746</v>
      </c>
      <c r="F1410" s="1" t="s">
        <v>2260</v>
      </c>
      <c r="G1410" s="7">
        <v>32.44</v>
      </c>
      <c r="H1410" s="7">
        <v>32.44</v>
      </c>
      <c r="I1410" s="14">
        <f t="shared" si="21"/>
        <v>1</v>
      </c>
    </row>
    <row r="1411" spans="1:9" ht="12.95" customHeight="1" x14ac:dyDescent="0.2">
      <c r="A1411" s="4">
        <v>10627</v>
      </c>
      <c r="B1411" s="3" t="s">
        <v>32</v>
      </c>
      <c r="C1411" s="3" t="s">
        <v>1898</v>
      </c>
      <c r="D1411" s="3" t="s">
        <v>1163</v>
      </c>
      <c r="E1411" s="3" t="s">
        <v>2231</v>
      </c>
      <c r="F1411" s="1" t="s">
        <v>2260</v>
      </c>
      <c r="G1411" s="7">
        <v>41</v>
      </c>
      <c r="H1411" s="7">
        <v>41</v>
      </c>
      <c r="I1411" s="14">
        <f t="shared" ref="I1411:I1474" si="22">G1411/H1411</f>
        <v>1</v>
      </c>
    </row>
    <row r="1412" spans="1:9" ht="12.95" customHeight="1" x14ac:dyDescent="0.2">
      <c r="A1412" s="4">
        <v>10627</v>
      </c>
      <c r="B1412" s="3" t="s">
        <v>32</v>
      </c>
      <c r="C1412" s="3" t="s">
        <v>1898</v>
      </c>
      <c r="D1412" s="3" t="s">
        <v>1163</v>
      </c>
      <c r="E1412" s="3" t="s">
        <v>2231</v>
      </c>
      <c r="F1412" s="1" t="s">
        <v>2260</v>
      </c>
      <c r="G1412" s="6">
        <v>183.86</v>
      </c>
      <c r="H1412" s="6">
        <v>183.86</v>
      </c>
      <c r="I1412" s="14">
        <f t="shared" si="22"/>
        <v>1</v>
      </c>
    </row>
    <row r="1413" spans="1:9" ht="12.95" customHeight="1" x14ac:dyDescent="0.2">
      <c r="A1413" s="4">
        <v>10627</v>
      </c>
      <c r="B1413" s="3" t="s">
        <v>32</v>
      </c>
      <c r="C1413" s="3" t="s">
        <v>799</v>
      </c>
      <c r="D1413" s="3" t="s">
        <v>1163</v>
      </c>
      <c r="E1413" s="3" t="s">
        <v>67</v>
      </c>
      <c r="F1413" s="1" t="s">
        <v>2260</v>
      </c>
      <c r="G1413" s="6">
        <v>689.88</v>
      </c>
      <c r="H1413" s="6">
        <v>689.88</v>
      </c>
      <c r="I1413" s="14">
        <f t="shared" si="22"/>
        <v>1</v>
      </c>
    </row>
    <row r="1414" spans="1:9" ht="12.95" customHeight="1" x14ac:dyDescent="0.2">
      <c r="A1414" s="4">
        <v>10627</v>
      </c>
      <c r="B1414" s="3" t="s">
        <v>32</v>
      </c>
      <c r="C1414" s="3" t="s">
        <v>1247</v>
      </c>
      <c r="D1414" s="3" t="s">
        <v>1163</v>
      </c>
      <c r="E1414" s="3" t="s">
        <v>1776</v>
      </c>
      <c r="F1414" s="1" t="s">
        <v>2260</v>
      </c>
      <c r="G1414" s="6">
        <v>100</v>
      </c>
      <c r="H1414" s="6">
        <v>100</v>
      </c>
      <c r="I1414" s="14">
        <f t="shared" si="22"/>
        <v>1</v>
      </c>
    </row>
    <row r="1415" spans="1:9" ht="12.95" customHeight="1" x14ac:dyDescent="0.2">
      <c r="A1415" s="4">
        <v>10627</v>
      </c>
      <c r="B1415" s="3" t="s">
        <v>32</v>
      </c>
      <c r="C1415" s="3" t="s">
        <v>1247</v>
      </c>
      <c r="D1415" s="3" t="s">
        <v>1163</v>
      </c>
      <c r="E1415" s="3" t="s">
        <v>1776</v>
      </c>
      <c r="F1415" s="1" t="s">
        <v>2260</v>
      </c>
      <c r="G1415" s="10">
        <v>-50</v>
      </c>
      <c r="H1415" s="10">
        <v>-50</v>
      </c>
      <c r="I1415" s="14">
        <f t="shared" si="22"/>
        <v>1</v>
      </c>
    </row>
    <row r="1416" spans="1:9" ht="12.95" customHeight="1" x14ac:dyDescent="0.2">
      <c r="A1416" s="4">
        <v>10631</v>
      </c>
      <c r="B1416" s="3" t="s">
        <v>583</v>
      </c>
      <c r="C1416" s="3" t="s">
        <v>1035</v>
      </c>
      <c r="D1416" s="3" t="s">
        <v>1663</v>
      </c>
      <c r="E1416" s="3" t="s">
        <v>405</v>
      </c>
      <c r="F1416" s="1" t="s">
        <v>2221</v>
      </c>
      <c r="G1416" s="6">
        <v>369</v>
      </c>
      <c r="H1416" s="6">
        <v>369</v>
      </c>
      <c r="I1416" s="14">
        <f t="shared" si="22"/>
        <v>1</v>
      </c>
    </row>
    <row r="1417" spans="1:9" ht="12.95" customHeight="1" x14ac:dyDescent="0.2">
      <c r="A1417" s="4">
        <v>10631</v>
      </c>
      <c r="B1417" s="3" t="s">
        <v>583</v>
      </c>
      <c r="C1417" s="3" t="s">
        <v>183</v>
      </c>
      <c r="D1417" s="3" t="s">
        <v>1163</v>
      </c>
      <c r="E1417" s="3" t="s">
        <v>426</v>
      </c>
      <c r="F1417" s="1" t="s">
        <v>2260</v>
      </c>
      <c r="G1417" s="7">
        <v>32.44</v>
      </c>
      <c r="H1417" s="7">
        <v>32.44</v>
      </c>
      <c r="I1417" s="14">
        <f t="shared" si="22"/>
        <v>1</v>
      </c>
    </row>
    <row r="1418" spans="1:9" ht="12.95" customHeight="1" x14ac:dyDescent="0.2">
      <c r="A1418" s="4">
        <v>10631</v>
      </c>
      <c r="B1418" s="3" t="s">
        <v>583</v>
      </c>
      <c r="C1418" s="3" t="s">
        <v>2292</v>
      </c>
      <c r="D1418" s="3" t="s">
        <v>1163</v>
      </c>
      <c r="E1418" s="3" t="s">
        <v>1905</v>
      </c>
      <c r="F1418" s="1" t="s">
        <v>2260</v>
      </c>
      <c r="G1418" s="6">
        <v>205</v>
      </c>
      <c r="H1418" s="6">
        <v>205</v>
      </c>
      <c r="I1418" s="14">
        <f t="shared" si="22"/>
        <v>1</v>
      </c>
    </row>
    <row r="1419" spans="1:9" ht="12.95" customHeight="1" x14ac:dyDescent="0.2">
      <c r="A1419" s="4">
        <v>10631</v>
      </c>
      <c r="B1419" s="3" t="s">
        <v>583</v>
      </c>
      <c r="C1419" s="3" t="s">
        <v>1964</v>
      </c>
      <c r="D1419" s="3" t="s">
        <v>1163</v>
      </c>
      <c r="E1419" s="3" t="s">
        <v>2276</v>
      </c>
      <c r="F1419" s="1" t="s">
        <v>2260</v>
      </c>
      <c r="G1419" s="6">
        <v>105.06</v>
      </c>
      <c r="H1419" s="6">
        <v>105.06</v>
      </c>
      <c r="I1419" s="14">
        <f t="shared" si="22"/>
        <v>1</v>
      </c>
    </row>
    <row r="1420" spans="1:9" ht="12.95" customHeight="1" x14ac:dyDescent="0.2">
      <c r="A1420" s="4">
        <v>10631</v>
      </c>
      <c r="B1420" s="3" t="s">
        <v>583</v>
      </c>
      <c r="C1420" s="3" t="s">
        <v>799</v>
      </c>
      <c r="D1420" s="3" t="s">
        <v>1163</v>
      </c>
      <c r="E1420" s="3" t="s">
        <v>2079</v>
      </c>
      <c r="F1420" s="1" t="s">
        <v>2260</v>
      </c>
      <c r="G1420" s="6">
        <v>847.93000000000006</v>
      </c>
      <c r="H1420" s="6">
        <v>847.93000000000006</v>
      </c>
      <c r="I1420" s="14">
        <f t="shared" si="22"/>
        <v>1</v>
      </c>
    </row>
    <row r="1421" spans="1:9" ht="12.95" customHeight="1" x14ac:dyDescent="0.2">
      <c r="A1421" s="4">
        <v>10631</v>
      </c>
      <c r="B1421" s="3" t="s">
        <v>583</v>
      </c>
      <c r="C1421" s="3" t="s">
        <v>1898</v>
      </c>
      <c r="D1421" s="3" t="s">
        <v>1163</v>
      </c>
      <c r="E1421" s="3" t="s">
        <v>616</v>
      </c>
      <c r="F1421" s="1" t="s">
        <v>2260</v>
      </c>
      <c r="G1421" s="6">
        <v>183.86</v>
      </c>
      <c r="H1421" s="6">
        <v>183.86</v>
      </c>
      <c r="I1421" s="14">
        <f t="shared" si="22"/>
        <v>1</v>
      </c>
    </row>
    <row r="1422" spans="1:9" ht="12.95" customHeight="1" x14ac:dyDescent="0.2">
      <c r="A1422" s="4">
        <v>10631</v>
      </c>
      <c r="B1422" s="3" t="s">
        <v>583</v>
      </c>
      <c r="C1422" s="3" t="s">
        <v>1740</v>
      </c>
      <c r="D1422" s="3" t="s">
        <v>1163</v>
      </c>
      <c r="E1422" s="3" t="s">
        <v>683</v>
      </c>
      <c r="F1422" s="1" t="s">
        <v>2260</v>
      </c>
      <c r="G1422" s="6">
        <v>105.06</v>
      </c>
      <c r="H1422" s="6">
        <v>105.06</v>
      </c>
      <c r="I1422" s="14">
        <f t="shared" si="22"/>
        <v>1</v>
      </c>
    </row>
    <row r="1423" spans="1:9" ht="12.95" customHeight="1" x14ac:dyDescent="0.2">
      <c r="A1423" s="4">
        <v>10631</v>
      </c>
      <c r="B1423" s="3" t="s">
        <v>583</v>
      </c>
      <c r="C1423" s="3" t="s">
        <v>416</v>
      </c>
      <c r="D1423" s="3" t="s">
        <v>1163</v>
      </c>
      <c r="E1423" s="3" t="s">
        <v>661</v>
      </c>
      <c r="F1423" s="1" t="s">
        <v>2260</v>
      </c>
      <c r="G1423" s="6">
        <v>105</v>
      </c>
      <c r="H1423" s="6">
        <v>105</v>
      </c>
      <c r="I1423" s="14">
        <f t="shared" si="22"/>
        <v>1</v>
      </c>
    </row>
    <row r="1424" spans="1:9" ht="12.95" customHeight="1" x14ac:dyDescent="0.2">
      <c r="A1424" s="4">
        <v>10632</v>
      </c>
      <c r="B1424" s="3" t="s">
        <v>674</v>
      </c>
      <c r="C1424" s="3" t="s">
        <v>183</v>
      </c>
      <c r="D1424" s="3" t="s">
        <v>1163</v>
      </c>
      <c r="E1424" s="3" t="s">
        <v>242</v>
      </c>
      <c r="F1424" s="1" t="s">
        <v>2260</v>
      </c>
      <c r="G1424" s="7">
        <v>32.44</v>
      </c>
      <c r="H1424" s="7">
        <v>32.44</v>
      </c>
      <c r="I1424" s="14">
        <f t="shared" si="22"/>
        <v>1</v>
      </c>
    </row>
    <row r="1425" spans="1:9" ht="12.95" customHeight="1" x14ac:dyDescent="0.2">
      <c r="A1425" s="4">
        <v>10632</v>
      </c>
      <c r="B1425" s="3" t="s">
        <v>674</v>
      </c>
      <c r="C1425" s="3" t="s">
        <v>1251</v>
      </c>
      <c r="D1425" s="3" t="s">
        <v>1163</v>
      </c>
      <c r="E1425" s="3" t="s">
        <v>1789</v>
      </c>
      <c r="F1425" s="1" t="s">
        <v>2260</v>
      </c>
      <c r="G1425" s="7">
        <v>53.04</v>
      </c>
      <c r="H1425" s="7">
        <v>53.04</v>
      </c>
      <c r="I1425" s="14">
        <f t="shared" si="22"/>
        <v>1</v>
      </c>
    </row>
    <row r="1426" spans="1:9" ht="12.95" customHeight="1" x14ac:dyDescent="0.2">
      <c r="A1426" s="4">
        <v>10632</v>
      </c>
      <c r="B1426" s="3" t="s">
        <v>674</v>
      </c>
      <c r="C1426" s="3" t="s">
        <v>799</v>
      </c>
      <c r="D1426" s="3" t="s">
        <v>1196</v>
      </c>
      <c r="E1426" s="3" t="s">
        <v>1602</v>
      </c>
      <c r="F1426" s="1" t="s">
        <v>2260</v>
      </c>
      <c r="G1426" s="6">
        <v>445.88</v>
      </c>
      <c r="H1426" s="6">
        <v>445.88</v>
      </c>
      <c r="I1426" s="14">
        <f t="shared" si="22"/>
        <v>1</v>
      </c>
    </row>
    <row r="1427" spans="1:9" ht="12.95" customHeight="1" x14ac:dyDescent="0.2">
      <c r="A1427" s="4">
        <v>10632</v>
      </c>
      <c r="B1427" s="3" t="s">
        <v>674</v>
      </c>
      <c r="C1427" s="3" t="s">
        <v>1035</v>
      </c>
      <c r="D1427" s="3" t="s">
        <v>1663</v>
      </c>
      <c r="E1427" s="3" t="s">
        <v>211</v>
      </c>
      <c r="F1427" s="1" t="s">
        <v>2260</v>
      </c>
      <c r="G1427" s="6">
        <v>480</v>
      </c>
      <c r="H1427" s="6">
        <v>480</v>
      </c>
      <c r="I1427" s="14">
        <f t="shared" si="22"/>
        <v>1</v>
      </c>
    </row>
    <row r="1428" spans="1:9" ht="12.95" customHeight="1" x14ac:dyDescent="0.2">
      <c r="A1428" s="4">
        <v>10633</v>
      </c>
      <c r="B1428" s="3" t="s">
        <v>682</v>
      </c>
      <c r="C1428" s="3" t="s">
        <v>2292</v>
      </c>
      <c r="D1428" s="3" t="s">
        <v>1163</v>
      </c>
      <c r="E1428" s="3" t="s">
        <v>1838</v>
      </c>
      <c r="F1428" s="1" t="s">
        <v>2260</v>
      </c>
      <c r="G1428" s="6">
        <v>200</v>
      </c>
      <c r="H1428" s="6">
        <v>200</v>
      </c>
      <c r="I1428" s="14">
        <f t="shared" si="22"/>
        <v>1</v>
      </c>
    </row>
    <row r="1429" spans="1:9" ht="12.95" customHeight="1" x14ac:dyDescent="0.2">
      <c r="A1429" s="4">
        <v>10633</v>
      </c>
      <c r="B1429" s="3" t="s">
        <v>682</v>
      </c>
      <c r="C1429" s="3" t="s">
        <v>183</v>
      </c>
      <c r="D1429" s="3" t="s">
        <v>1163</v>
      </c>
      <c r="E1429" s="3" t="s">
        <v>1175</v>
      </c>
      <c r="F1429" s="1" t="s">
        <v>2260</v>
      </c>
      <c r="G1429" s="7">
        <v>32.44</v>
      </c>
      <c r="H1429" s="7">
        <v>32.44</v>
      </c>
      <c r="I1429" s="14">
        <f t="shared" si="22"/>
        <v>1</v>
      </c>
    </row>
    <row r="1430" spans="1:9" ht="12.95" customHeight="1" x14ac:dyDescent="0.2">
      <c r="A1430" s="4">
        <v>10633</v>
      </c>
      <c r="B1430" s="3" t="s">
        <v>682</v>
      </c>
      <c r="C1430" s="3" t="s">
        <v>799</v>
      </c>
      <c r="D1430" s="3" t="s">
        <v>1163</v>
      </c>
      <c r="E1430" s="3" t="s">
        <v>1133</v>
      </c>
      <c r="F1430" s="1" t="s">
        <v>2260</v>
      </c>
      <c r="G1430" s="6">
        <v>288.93</v>
      </c>
      <c r="H1430" s="6">
        <v>288.93</v>
      </c>
      <c r="I1430" s="14">
        <f t="shared" si="22"/>
        <v>1</v>
      </c>
    </row>
    <row r="1431" spans="1:9" ht="12.95" customHeight="1" x14ac:dyDescent="0.2">
      <c r="A1431" s="4">
        <v>10635</v>
      </c>
      <c r="B1431" s="3" t="s">
        <v>1795</v>
      </c>
      <c r="C1431" s="3" t="s">
        <v>183</v>
      </c>
      <c r="D1431" s="3" t="s">
        <v>1163</v>
      </c>
      <c r="E1431" s="3" t="s">
        <v>2066</v>
      </c>
      <c r="F1431" s="1" t="s">
        <v>2260</v>
      </c>
      <c r="G1431" s="7">
        <v>32.44</v>
      </c>
      <c r="H1431" s="7">
        <v>32.44</v>
      </c>
      <c r="I1431" s="14">
        <f t="shared" si="22"/>
        <v>1</v>
      </c>
    </row>
    <row r="1432" spans="1:9" ht="12.95" customHeight="1" x14ac:dyDescent="0.2">
      <c r="A1432" s="4">
        <v>10635</v>
      </c>
      <c r="B1432" s="3" t="s">
        <v>1795</v>
      </c>
      <c r="C1432" s="3" t="s">
        <v>2292</v>
      </c>
      <c r="D1432" s="3" t="s">
        <v>1163</v>
      </c>
      <c r="E1432" s="3" t="s">
        <v>1874</v>
      </c>
      <c r="F1432" s="1" t="s">
        <v>2260</v>
      </c>
      <c r="G1432" s="6">
        <v>205</v>
      </c>
      <c r="H1432" s="6">
        <v>205</v>
      </c>
      <c r="I1432" s="14">
        <f t="shared" si="22"/>
        <v>1</v>
      </c>
    </row>
    <row r="1433" spans="1:9" ht="12.95" customHeight="1" x14ac:dyDescent="0.2">
      <c r="A1433" s="4">
        <v>10635</v>
      </c>
      <c r="B1433" s="3" t="s">
        <v>1795</v>
      </c>
      <c r="C1433" s="3" t="s">
        <v>1898</v>
      </c>
      <c r="D1433" s="3" t="s">
        <v>1163</v>
      </c>
      <c r="E1433" s="3" t="s">
        <v>1998</v>
      </c>
      <c r="F1433" s="1" t="s">
        <v>2260</v>
      </c>
      <c r="G1433" s="6">
        <v>224.86</v>
      </c>
      <c r="H1433" s="6">
        <v>224.86</v>
      </c>
      <c r="I1433" s="14">
        <f t="shared" si="22"/>
        <v>1</v>
      </c>
    </row>
    <row r="1434" spans="1:9" ht="12.95" customHeight="1" x14ac:dyDescent="0.2">
      <c r="A1434" s="4">
        <v>10635</v>
      </c>
      <c r="B1434" s="3" t="s">
        <v>1795</v>
      </c>
      <c r="C1434" s="3" t="s">
        <v>1740</v>
      </c>
      <c r="D1434" s="3" t="s">
        <v>1163</v>
      </c>
      <c r="E1434" s="3" t="s">
        <v>2280</v>
      </c>
      <c r="F1434" s="1" t="s">
        <v>2260</v>
      </c>
      <c r="G1434" s="6">
        <v>105.06</v>
      </c>
      <c r="H1434" s="6">
        <v>105.06</v>
      </c>
      <c r="I1434" s="14">
        <f t="shared" si="22"/>
        <v>1</v>
      </c>
    </row>
    <row r="1435" spans="1:9" ht="12.95" customHeight="1" x14ac:dyDescent="0.2">
      <c r="A1435" s="4">
        <v>10635</v>
      </c>
      <c r="B1435" s="3" t="s">
        <v>1795</v>
      </c>
      <c r="C1435" s="3" t="s">
        <v>1247</v>
      </c>
      <c r="D1435" s="3" t="s">
        <v>486</v>
      </c>
      <c r="E1435" s="3" t="s">
        <v>703</v>
      </c>
      <c r="F1435" s="1" t="s">
        <v>2260</v>
      </c>
      <c r="G1435" s="6">
        <v>200</v>
      </c>
      <c r="H1435" s="6">
        <v>200</v>
      </c>
      <c r="I1435" s="14">
        <f t="shared" si="22"/>
        <v>1</v>
      </c>
    </row>
    <row r="1436" spans="1:9" ht="12.95" customHeight="1" x14ac:dyDescent="0.2">
      <c r="A1436" s="4">
        <v>10635</v>
      </c>
      <c r="B1436" s="3" t="s">
        <v>1795</v>
      </c>
      <c r="C1436" s="3" t="s">
        <v>799</v>
      </c>
      <c r="D1436" s="3" t="s">
        <v>1163</v>
      </c>
      <c r="E1436" s="3" t="s">
        <v>1874</v>
      </c>
      <c r="F1436" s="1" t="s">
        <v>2260</v>
      </c>
      <c r="G1436" s="6">
        <v>558.04</v>
      </c>
      <c r="H1436" s="6">
        <v>558.04</v>
      </c>
      <c r="I1436" s="14">
        <f t="shared" si="22"/>
        <v>1</v>
      </c>
    </row>
    <row r="1437" spans="1:9" ht="12.95" customHeight="1" x14ac:dyDescent="0.2">
      <c r="A1437" s="4">
        <v>10635</v>
      </c>
      <c r="B1437" s="3" t="s">
        <v>1795</v>
      </c>
      <c r="C1437" s="3" t="s">
        <v>1035</v>
      </c>
      <c r="D1437" s="3" t="s">
        <v>1163</v>
      </c>
      <c r="E1437" s="3" t="s">
        <v>2035</v>
      </c>
      <c r="F1437" s="1" t="s">
        <v>2260</v>
      </c>
      <c r="G1437" s="6">
        <v>205</v>
      </c>
      <c r="H1437" s="6">
        <v>205</v>
      </c>
      <c r="I1437" s="14">
        <f t="shared" si="22"/>
        <v>1</v>
      </c>
    </row>
    <row r="1438" spans="1:9" ht="12.95" customHeight="1" x14ac:dyDescent="0.2">
      <c r="A1438" s="4">
        <v>10635</v>
      </c>
      <c r="B1438" s="3" t="s">
        <v>1795</v>
      </c>
      <c r="C1438" s="3" t="s">
        <v>1895</v>
      </c>
      <c r="D1438" s="3" t="s">
        <v>347</v>
      </c>
      <c r="E1438" s="3" t="s">
        <v>1436</v>
      </c>
      <c r="F1438" s="1" t="s">
        <v>2221</v>
      </c>
      <c r="G1438" s="6">
        <v>205</v>
      </c>
      <c r="H1438" s="6">
        <v>205</v>
      </c>
      <c r="I1438" s="14">
        <f t="shared" si="22"/>
        <v>1</v>
      </c>
    </row>
    <row r="1439" spans="1:9" ht="12.95" customHeight="1" x14ac:dyDescent="0.2">
      <c r="A1439" s="4">
        <v>10643</v>
      </c>
      <c r="B1439" s="3" t="s">
        <v>1806</v>
      </c>
      <c r="C1439" s="3" t="s">
        <v>183</v>
      </c>
      <c r="D1439" s="3" t="s">
        <v>1163</v>
      </c>
      <c r="E1439" s="3" t="s">
        <v>321</v>
      </c>
      <c r="F1439" s="1" t="s">
        <v>2260</v>
      </c>
      <c r="G1439" s="7">
        <v>31.5</v>
      </c>
      <c r="H1439" s="7">
        <v>31.5</v>
      </c>
      <c r="I1439" s="14">
        <f t="shared" si="22"/>
        <v>1</v>
      </c>
    </row>
    <row r="1440" spans="1:9" ht="12.95" customHeight="1" x14ac:dyDescent="0.2">
      <c r="A1440" s="4">
        <v>10643</v>
      </c>
      <c r="B1440" s="3" t="s">
        <v>1806</v>
      </c>
      <c r="C1440" s="3" t="s">
        <v>2305</v>
      </c>
      <c r="D1440" s="3" t="s">
        <v>1163</v>
      </c>
      <c r="E1440" s="3" t="s">
        <v>818</v>
      </c>
      <c r="F1440" s="1" t="s">
        <v>2260</v>
      </c>
      <c r="G1440" s="7">
        <v>52.5</v>
      </c>
      <c r="H1440" s="7">
        <v>52.5</v>
      </c>
      <c r="I1440" s="14">
        <f t="shared" si="22"/>
        <v>1</v>
      </c>
    </row>
    <row r="1441" spans="1:9" ht="18.95" customHeight="1" x14ac:dyDescent="0.2">
      <c r="A1441" s="4">
        <v>10643</v>
      </c>
      <c r="B1441" s="3" t="s">
        <v>1806</v>
      </c>
      <c r="C1441" s="3" t="s">
        <v>1964</v>
      </c>
      <c r="D1441" s="3" t="s">
        <v>1163</v>
      </c>
      <c r="E1441" s="3" t="s">
        <v>1729</v>
      </c>
      <c r="F1441" s="1" t="s">
        <v>2260</v>
      </c>
      <c r="G1441" s="6">
        <v>102.5</v>
      </c>
      <c r="H1441" s="6">
        <v>102.5</v>
      </c>
      <c r="I1441" s="14">
        <f t="shared" si="22"/>
        <v>1</v>
      </c>
    </row>
    <row r="1442" spans="1:9" ht="18.95" customHeight="1" x14ac:dyDescent="0.2">
      <c r="A1442" s="4">
        <v>10643</v>
      </c>
      <c r="B1442" s="3" t="s">
        <v>1806</v>
      </c>
      <c r="C1442" s="3" t="s">
        <v>1035</v>
      </c>
      <c r="D1442" s="3" t="s">
        <v>1663</v>
      </c>
      <c r="E1442" s="3" t="s">
        <v>974</v>
      </c>
      <c r="F1442" s="1" t="s">
        <v>2260</v>
      </c>
      <c r="G1442" s="6">
        <v>205</v>
      </c>
      <c r="H1442" s="6">
        <v>205</v>
      </c>
      <c r="I1442" s="14">
        <f t="shared" si="22"/>
        <v>1</v>
      </c>
    </row>
    <row r="1443" spans="1:9" ht="14.1" customHeight="1" x14ac:dyDescent="0.2">
      <c r="A1443" s="4">
        <v>10643</v>
      </c>
      <c r="B1443" s="3" t="s">
        <v>1806</v>
      </c>
      <c r="C1443" s="3" t="s">
        <v>799</v>
      </c>
      <c r="D1443" s="3" t="s">
        <v>1163</v>
      </c>
      <c r="E1443" s="3" t="s">
        <v>1286</v>
      </c>
      <c r="F1443" s="1" t="s">
        <v>2260</v>
      </c>
      <c r="G1443" s="6">
        <v>445.88</v>
      </c>
      <c r="H1443" s="6">
        <v>445.88</v>
      </c>
      <c r="I1443" s="14">
        <f t="shared" si="22"/>
        <v>1</v>
      </c>
    </row>
    <row r="1444" spans="1:9" ht="14.1" customHeight="1" x14ac:dyDescent="0.2">
      <c r="A1444" s="4">
        <v>10643</v>
      </c>
      <c r="B1444" s="3" t="s">
        <v>1806</v>
      </c>
      <c r="C1444" s="3" t="s">
        <v>1898</v>
      </c>
      <c r="D1444" s="3" t="s">
        <v>1163</v>
      </c>
      <c r="E1444" s="3" t="s">
        <v>62</v>
      </c>
      <c r="F1444" s="1" t="s">
        <v>2260</v>
      </c>
      <c r="G1444" s="6">
        <v>179.38</v>
      </c>
      <c r="H1444" s="6">
        <v>179.38</v>
      </c>
      <c r="I1444" s="14">
        <f t="shared" si="22"/>
        <v>1</v>
      </c>
    </row>
    <row r="1445" spans="1:9" ht="12.95" customHeight="1" x14ac:dyDescent="0.2">
      <c r="A1445" s="4">
        <v>10643</v>
      </c>
      <c r="B1445" s="3" t="s">
        <v>1806</v>
      </c>
      <c r="C1445" s="3" t="s">
        <v>1740</v>
      </c>
      <c r="D1445" s="3" t="s">
        <v>1163</v>
      </c>
      <c r="E1445" s="3" t="s">
        <v>1255</v>
      </c>
      <c r="F1445" s="1" t="s">
        <v>2260</v>
      </c>
      <c r="G1445" s="6">
        <v>102.5</v>
      </c>
      <c r="H1445" s="6">
        <v>102.5</v>
      </c>
      <c r="I1445" s="14">
        <f t="shared" si="22"/>
        <v>1</v>
      </c>
    </row>
    <row r="1446" spans="1:9" ht="12.95" customHeight="1" x14ac:dyDescent="0.2">
      <c r="A1446" s="4">
        <v>10647</v>
      </c>
      <c r="B1446" s="3" t="s">
        <v>943</v>
      </c>
      <c r="C1446" s="3" t="s">
        <v>73</v>
      </c>
      <c r="D1446" s="3" t="s">
        <v>1163</v>
      </c>
      <c r="E1446" s="3" t="s">
        <v>1291</v>
      </c>
      <c r="F1446" s="1" t="s">
        <v>1856</v>
      </c>
      <c r="G1446" s="6">
        <v>480</v>
      </c>
      <c r="H1446" s="7">
        <v>40</v>
      </c>
      <c r="I1446" s="14">
        <f t="shared" si="22"/>
        <v>12</v>
      </c>
    </row>
    <row r="1447" spans="1:9" ht="12.95" customHeight="1" x14ac:dyDescent="0.2">
      <c r="A1447" s="4">
        <v>10647</v>
      </c>
      <c r="B1447" s="3" t="s">
        <v>943</v>
      </c>
      <c r="C1447" s="3" t="s">
        <v>556</v>
      </c>
      <c r="D1447" s="3" t="s">
        <v>1163</v>
      </c>
      <c r="E1447" s="3" t="s">
        <v>37</v>
      </c>
      <c r="F1447" s="1" t="s">
        <v>2260</v>
      </c>
      <c r="G1447" s="7">
        <v>31.2</v>
      </c>
      <c r="H1447" s="7">
        <v>31.2</v>
      </c>
      <c r="I1447" s="14">
        <f t="shared" si="22"/>
        <v>1</v>
      </c>
    </row>
    <row r="1448" spans="1:9" ht="12.95" customHeight="1" x14ac:dyDescent="0.2">
      <c r="A1448" s="4">
        <v>10647</v>
      </c>
      <c r="B1448" s="3" t="s">
        <v>943</v>
      </c>
      <c r="C1448" s="3" t="s">
        <v>183</v>
      </c>
      <c r="D1448" s="3" t="s">
        <v>1163</v>
      </c>
      <c r="E1448" s="3" t="s">
        <v>238</v>
      </c>
      <c r="F1448" s="1" t="s">
        <v>2260</v>
      </c>
      <c r="G1448" s="7">
        <v>31.5</v>
      </c>
      <c r="H1448" s="7">
        <v>31.5</v>
      </c>
      <c r="I1448" s="14">
        <f t="shared" si="22"/>
        <v>1</v>
      </c>
    </row>
    <row r="1449" spans="1:9" ht="12.95" customHeight="1" x14ac:dyDescent="0.2">
      <c r="A1449" s="4">
        <v>10647</v>
      </c>
      <c r="B1449" s="3" t="s">
        <v>943</v>
      </c>
      <c r="C1449" s="3" t="s">
        <v>1903</v>
      </c>
      <c r="D1449" s="3" t="s">
        <v>1163</v>
      </c>
      <c r="E1449" s="3" t="s">
        <v>356</v>
      </c>
      <c r="F1449" s="1" t="s">
        <v>2260</v>
      </c>
      <c r="G1449" s="7">
        <v>78.75</v>
      </c>
      <c r="H1449" s="7">
        <v>78.75</v>
      </c>
      <c r="I1449" s="14">
        <f t="shared" si="22"/>
        <v>1</v>
      </c>
    </row>
    <row r="1450" spans="1:9" ht="12.95" customHeight="1" x14ac:dyDescent="0.2">
      <c r="A1450" s="4">
        <v>10647</v>
      </c>
      <c r="B1450" s="3" t="s">
        <v>943</v>
      </c>
      <c r="C1450" s="3" t="s">
        <v>1964</v>
      </c>
      <c r="D1450" s="3" t="s">
        <v>1163</v>
      </c>
      <c r="E1450" s="3" t="s">
        <v>709</v>
      </c>
      <c r="F1450" s="1" t="s">
        <v>2260</v>
      </c>
      <c r="G1450" s="6">
        <v>102.5</v>
      </c>
      <c r="H1450" s="6">
        <v>102.5</v>
      </c>
      <c r="I1450" s="14">
        <f t="shared" si="22"/>
        <v>1</v>
      </c>
    </row>
    <row r="1451" spans="1:9" ht="12.95" customHeight="1" x14ac:dyDescent="0.2">
      <c r="A1451" s="4">
        <v>10647</v>
      </c>
      <c r="B1451" s="3" t="s">
        <v>943</v>
      </c>
      <c r="C1451" s="3" t="s">
        <v>1740</v>
      </c>
      <c r="D1451" s="3" t="s">
        <v>1163</v>
      </c>
      <c r="E1451" s="3" t="s">
        <v>472</v>
      </c>
      <c r="F1451" s="1" t="s">
        <v>2260</v>
      </c>
      <c r="G1451" s="6">
        <v>102.5</v>
      </c>
      <c r="H1451" s="6">
        <v>102.5</v>
      </c>
      <c r="I1451" s="14">
        <f t="shared" si="22"/>
        <v>1</v>
      </c>
    </row>
    <row r="1452" spans="1:9" ht="12.95" customHeight="1" x14ac:dyDescent="0.2">
      <c r="A1452" s="4">
        <v>10647</v>
      </c>
      <c r="B1452" s="3" t="s">
        <v>943</v>
      </c>
      <c r="C1452" s="3" t="s">
        <v>1035</v>
      </c>
      <c r="D1452" s="3" t="s">
        <v>1663</v>
      </c>
      <c r="E1452" s="3" t="s">
        <v>204</v>
      </c>
      <c r="F1452" s="1" t="s">
        <v>2260</v>
      </c>
      <c r="G1452" s="6">
        <v>584.25</v>
      </c>
      <c r="H1452" s="6">
        <v>584.25</v>
      </c>
      <c r="I1452" s="14">
        <f t="shared" si="22"/>
        <v>1</v>
      </c>
    </row>
    <row r="1453" spans="1:9" ht="12.95" customHeight="1" x14ac:dyDescent="0.2">
      <c r="A1453" s="4">
        <v>10647</v>
      </c>
      <c r="B1453" s="3" t="s">
        <v>943</v>
      </c>
      <c r="C1453" s="3" t="s">
        <v>1898</v>
      </c>
      <c r="D1453" s="3" t="s">
        <v>1163</v>
      </c>
      <c r="E1453" s="3" t="s">
        <v>1429</v>
      </c>
      <c r="F1453" s="1" t="s">
        <v>2260</v>
      </c>
      <c r="G1453" s="6">
        <v>175</v>
      </c>
      <c r="H1453" s="6">
        <v>175</v>
      </c>
      <c r="I1453" s="14">
        <f t="shared" si="22"/>
        <v>1</v>
      </c>
    </row>
    <row r="1454" spans="1:9" ht="12.95" customHeight="1" x14ac:dyDescent="0.2">
      <c r="A1454" s="4">
        <v>10647</v>
      </c>
      <c r="B1454" s="3" t="s">
        <v>943</v>
      </c>
      <c r="C1454" s="3" t="s">
        <v>799</v>
      </c>
      <c r="D1454" s="3" t="s">
        <v>1163</v>
      </c>
      <c r="E1454" s="3" t="s">
        <v>1065</v>
      </c>
      <c r="F1454" s="1" t="s">
        <v>2260</v>
      </c>
      <c r="G1454" s="6">
        <v>780.13</v>
      </c>
      <c r="H1454" s="6">
        <v>780.13</v>
      </c>
      <c r="I1454" s="14">
        <f t="shared" si="22"/>
        <v>1</v>
      </c>
    </row>
    <row r="1455" spans="1:9" ht="12.95" customHeight="1" x14ac:dyDescent="0.2">
      <c r="A1455" s="4">
        <v>10647</v>
      </c>
      <c r="B1455" s="3" t="s">
        <v>943</v>
      </c>
      <c r="C1455" s="3" t="s">
        <v>2292</v>
      </c>
      <c r="D1455" s="3" t="s">
        <v>1163</v>
      </c>
      <c r="E1455" s="3" t="s">
        <v>817</v>
      </c>
      <c r="F1455" s="1" t="s">
        <v>2260</v>
      </c>
      <c r="G1455" s="6">
        <v>200</v>
      </c>
      <c r="H1455" s="6">
        <v>200</v>
      </c>
      <c r="I1455" s="14">
        <f t="shared" si="22"/>
        <v>1</v>
      </c>
    </row>
    <row r="1456" spans="1:9" ht="12.95" customHeight="1" x14ac:dyDescent="0.2">
      <c r="A1456" s="4">
        <v>10647</v>
      </c>
      <c r="B1456" s="3" t="s">
        <v>943</v>
      </c>
      <c r="C1456" s="3" t="s">
        <v>1247</v>
      </c>
      <c r="D1456" s="3" t="s">
        <v>1163</v>
      </c>
      <c r="E1456" s="3" t="s">
        <v>1277</v>
      </c>
      <c r="F1456" s="1" t="s">
        <v>2260</v>
      </c>
      <c r="G1456" s="6">
        <v>100</v>
      </c>
      <c r="H1456" s="6">
        <v>100</v>
      </c>
      <c r="I1456" s="14">
        <f t="shared" si="22"/>
        <v>1</v>
      </c>
    </row>
    <row r="1457" spans="1:9" ht="12.95" customHeight="1" x14ac:dyDescent="0.2">
      <c r="A1457" s="4">
        <v>10648</v>
      </c>
      <c r="B1457" s="3" t="s">
        <v>1038</v>
      </c>
      <c r="C1457" s="3" t="s">
        <v>73</v>
      </c>
      <c r="D1457" s="3" t="s">
        <v>1163</v>
      </c>
      <c r="E1457" s="3" t="s">
        <v>1329</v>
      </c>
      <c r="F1457" s="1" t="s">
        <v>2260</v>
      </c>
      <c r="G1457" s="7">
        <v>25</v>
      </c>
      <c r="H1457" s="7">
        <v>25</v>
      </c>
      <c r="I1457" s="14">
        <f t="shared" si="22"/>
        <v>1</v>
      </c>
    </row>
    <row r="1458" spans="1:9" ht="12.95" customHeight="1" x14ac:dyDescent="0.2">
      <c r="A1458" s="4">
        <v>10648</v>
      </c>
      <c r="B1458" s="3" t="s">
        <v>1038</v>
      </c>
      <c r="C1458" s="3" t="s">
        <v>1035</v>
      </c>
      <c r="D1458" s="3" t="s">
        <v>1663</v>
      </c>
      <c r="E1458" s="3" t="s">
        <v>38</v>
      </c>
      <c r="F1458" s="1" t="s">
        <v>2221</v>
      </c>
      <c r="G1458" s="6">
        <v>330</v>
      </c>
      <c r="H1458" s="6">
        <v>330</v>
      </c>
      <c r="I1458" s="14">
        <f t="shared" si="22"/>
        <v>1</v>
      </c>
    </row>
    <row r="1459" spans="1:9" ht="12.95" customHeight="1" x14ac:dyDescent="0.2">
      <c r="A1459" s="4">
        <v>10648</v>
      </c>
      <c r="B1459" s="3" t="s">
        <v>1038</v>
      </c>
      <c r="C1459" s="3" t="s">
        <v>1117</v>
      </c>
      <c r="D1459" s="3" t="s">
        <v>1163</v>
      </c>
      <c r="E1459" s="3" t="s">
        <v>2155</v>
      </c>
      <c r="F1459" s="1" t="s">
        <v>2260</v>
      </c>
      <c r="G1459" s="7">
        <v>52.5</v>
      </c>
      <c r="H1459" s="7">
        <v>52.5</v>
      </c>
      <c r="I1459" s="14">
        <f t="shared" si="22"/>
        <v>1</v>
      </c>
    </row>
    <row r="1460" spans="1:9" ht="12.95" customHeight="1" x14ac:dyDescent="0.2">
      <c r="A1460" s="4">
        <v>10648</v>
      </c>
      <c r="B1460" s="3" t="s">
        <v>1038</v>
      </c>
      <c r="C1460" s="3" t="s">
        <v>556</v>
      </c>
      <c r="D1460" s="3" t="s">
        <v>1163</v>
      </c>
      <c r="E1460" s="3" t="s">
        <v>657</v>
      </c>
      <c r="F1460" s="1" t="s">
        <v>2260</v>
      </c>
      <c r="G1460" s="7">
        <v>36.4</v>
      </c>
      <c r="H1460" s="7">
        <v>36.4</v>
      </c>
      <c r="I1460" s="14">
        <f t="shared" si="22"/>
        <v>1</v>
      </c>
    </row>
    <row r="1461" spans="1:9" ht="12.95" customHeight="1" x14ac:dyDescent="0.2">
      <c r="A1461" s="4">
        <v>10648</v>
      </c>
      <c r="B1461" s="3" t="s">
        <v>1038</v>
      </c>
      <c r="C1461" s="3" t="s">
        <v>183</v>
      </c>
      <c r="D1461" s="3" t="s">
        <v>1163</v>
      </c>
      <c r="E1461" s="3" t="s">
        <v>71</v>
      </c>
      <c r="F1461" s="1" t="s">
        <v>2260</v>
      </c>
      <c r="G1461" s="7">
        <v>31.5</v>
      </c>
      <c r="H1461" s="7">
        <v>31.5</v>
      </c>
      <c r="I1461" s="14">
        <f t="shared" si="22"/>
        <v>1</v>
      </c>
    </row>
    <row r="1462" spans="1:9" ht="12.95" customHeight="1" x14ac:dyDescent="0.2">
      <c r="A1462" s="4">
        <v>10648</v>
      </c>
      <c r="B1462" s="3" t="s">
        <v>1038</v>
      </c>
      <c r="C1462" s="3" t="s">
        <v>1964</v>
      </c>
      <c r="D1462" s="3" t="s">
        <v>1163</v>
      </c>
      <c r="E1462" s="3" t="s">
        <v>1648</v>
      </c>
      <c r="F1462" s="1" t="s">
        <v>2260</v>
      </c>
      <c r="G1462" s="6">
        <v>102.5</v>
      </c>
      <c r="H1462" s="6">
        <v>102.5</v>
      </c>
      <c r="I1462" s="14">
        <f t="shared" si="22"/>
        <v>1</v>
      </c>
    </row>
    <row r="1463" spans="1:9" ht="12.95" customHeight="1" x14ac:dyDescent="0.2">
      <c r="A1463" s="4">
        <v>10648</v>
      </c>
      <c r="B1463" s="3" t="s">
        <v>1038</v>
      </c>
      <c r="C1463" s="3" t="s">
        <v>799</v>
      </c>
      <c r="D1463" s="3" t="s">
        <v>1163</v>
      </c>
      <c r="E1463" s="3" t="s">
        <v>568</v>
      </c>
      <c r="F1463" s="1" t="s">
        <v>2260</v>
      </c>
      <c r="G1463" s="6">
        <v>497.13</v>
      </c>
      <c r="H1463" s="6">
        <v>497.13</v>
      </c>
      <c r="I1463" s="14">
        <f t="shared" si="22"/>
        <v>1</v>
      </c>
    </row>
    <row r="1464" spans="1:9" ht="12.95" customHeight="1" x14ac:dyDescent="0.2">
      <c r="A1464" s="4">
        <v>10648</v>
      </c>
      <c r="B1464" s="3" t="s">
        <v>1038</v>
      </c>
      <c r="C1464" s="3" t="s">
        <v>1898</v>
      </c>
      <c r="D1464" s="3" t="s">
        <v>1163</v>
      </c>
      <c r="E1464" s="3" t="s">
        <v>568</v>
      </c>
      <c r="F1464" s="1" t="s">
        <v>2260</v>
      </c>
      <c r="G1464" s="6">
        <v>205</v>
      </c>
      <c r="H1464" s="6">
        <v>205</v>
      </c>
      <c r="I1464" s="14">
        <f t="shared" si="22"/>
        <v>1</v>
      </c>
    </row>
    <row r="1465" spans="1:9" ht="12.95" customHeight="1" x14ac:dyDescent="0.2">
      <c r="A1465" s="4">
        <v>10648</v>
      </c>
      <c r="B1465" s="3" t="s">
        <v>1038</v>
      </c>
      <c r="C1465" s="3" t="s">
        <v>1740</v>
      </c>
      <c r="D1465" s="3" t="s">
        <v>1163</v>
      </c>
      <c r="E1465" s="3" t="s">
        <v>308</v>
      </c>
      <c r="F1465" s="1" t="s">
        <v>2260</v>
      </c>
      <c r="G1465" s="6">
        <v>102.5</v>
      </c>
      <c r="H1465" s="6">
        <v>102.5</v>
      </c>
      <c r="I1465" s="14">
        <f t="shared" si="22"/>
        <v>1</v>
      </c>
    </row>
    <row r="1466" spans="1:9" ht="12.95" customHeight="1" x14ac:dyDescent="0.2">
      <c r="A1466" s="4">
        <v>10648</v>
      </c>
      <c r="B1466" s="3" t="s">
        <v>1038</v>
      </c>
      <c r="C1466" s="3" t="s">
        <v>416</v>
      </c>
      <c r="D1466" s="3" t="s">
        <v>1163</v>
      </c>
      <c r="E1466" s="3" t="s">
        <v>2167</v>
      </c>
      <c r="F1466" s="1" t="s">
        <v>2260</v>
      </c>
      <c r="G1466" s="6">
        <v>105</v>
      </c>
      <c r="H1466" s="6">
        <v>105</v>
      </c>
      <c r="I1466" s="14">
        <f t="shared" si="22"/>
        <v>1</v>
      </c>
    </row>
    <row r="1467" spans="1:9" ht="12.95" customHeight="1" x14ac:dyDescent="0.2">
      <c r="A1467" s="4">
        <v>10649</v>
      </c>
      <c r="B1467" s="3" t="s">
        <v>1442</v>
      </c>
      <c r="C1467" s="3" t="s">
        <v>183</v>
      </c>
      <c r="D1467" s="3" t="s">
        <v>1163</v>
      </c>
      <c r="E1467" s="3" t="s">
        <v>2220</v>
      </c>
      <c r="F1467" s="1" t="s">
        <v>2260</v>
      </c>
      <c r="G1467" s="7">
        <v>31.5</v>
      </c>
      <c r="H1467" s="7">
        <v>31.5</v>
      </c>
      <c r="I1467" s="14">
        <f t="shared" si="22"/>
        <v>1</v>
      </c>
    </row>
    <row r="1468" spans="1:9" ht="12.95" customHeight="1" x14ac:dyDescent="0.2">
      <c r="A1468" s="4">
        <v>10649</v>
      </c>
      <c r="B1468" s="3" t="s">
        <v>1442</v>
      </c>
      <c r="C1468" s="3" t="s">
        <v>1964</v>
      </c>
      <c r="D1468" s="3" t="s">
        <v>1163</v>
      </c>
      <c r="E1468" s="3" t="s">
        <v>199</v>
      </c>
      <c r="F1468" s="1" t="s">
        <v>2260</v>
      </c>
      <c r="G1468" s="6">
        <v>102.5</v>
      </c>
      <c r="H1468" s="6">
        <v>102.5</v>
      </c>
      <c r="I1468" s="14">
        <f t="shared" si="22"/>
        <v>1</v>
      </c>
    </row>
    <row r="1469" spans="1:9" ht="12.95" customHeight="1" x14ac:dyDescent="0.2">
      <c r="A1469" s="4">
        <v>10649</v>
      </c>
      <c r="B1469" s="3" t="s">
        <v>1442</v>
      </c>
      <c r="C1469" s="3" t="s">
        <v>1964</v>
      </c>
      <c r="D1469" s="3" t="s">
        <v>1163</v>
      </c>
      <c r="E1469" s="3" t="s">
        <v>199</v>
      </c>
      <c r="F1469" s="1" t="s">
        <v>2260</v>
      </c>
      <c r="G1469" s="6">
        <v>128.13</v>
      </c>
      <c r="H1469" s="6">
        <v>128.13</v>
      </c>
      <c r="I1469" s="14">
        <f t="shared" si="22"/>
        <v>1</v>
      </c>
    </row>
    <row r="1470" spans="1:9" ht="12.95" customHeight="1" x14ac:dyDescent="0.2">
      <c r="A1470" s="4">
        <v>10649</v>
      </c>
      <c r="B1470" s="3" t="s">
        <v>1442</v>
      </c>
      <c r="C1470" s="3" t="s">
        <v>1496</v>
      </c>
      <c r="D1470" s="3" t="s">
        <v>1163</v>
      </c>
      <c r="E1470" s="3" t="s">
        <v>124</v>
      </c>
      <c r="F1470" s="1" t="s">
        <v>2260</v>
      </c>
      <c r="G1470" s="6">
        <v>768.75</v>
      </c>
      <c r="H1470" s="6">
        <v>768.75</v>
      </c>
      <c r="I1470" s="14">
        <f t="shared" si="22"/>
        <v>1</v>
      </c>
    </row>
    <row r="1471" spans="1:9" ht="12.95" customHeight="1" x14ac:dyDescent="0.2">
      <c r="A1471" s="4">
        <v>10649</v>
      </c>
      <c r="B1471" s="3" t="s">
        <v>1442</v>
      </c>
      <c r="C1471" s="3" t="s">
        <v>799</v>
      </c>
      <c r="D1471" s="3" t="s">
        <v>1163</v>
      </c>
      <c r="E1471" s="3" t="s">
        <v>124</v>
      </c>
      <c r="F1471" s="1" t="s">
        <v>2260</v>
      </c>
      <c r="G1471" s="6">
        <v>538.13</v>
      </c>
      <c r="H1471" s="6">
        <v>538.13</v>
      </c>
      <c r="I1471" s="14">
        <f t="shared" si="22"/>
        <v>1</v>
      </c>
    </row>
    <row r="1472" spans="1:9" ht="12.95" customHeight="1" x14ac:dyDescent="0.2">
      <c r="A1472" s="4">
        <v>10649</v>
      </c>
      <c r="B1472" s="3" t="s">
        <v>1442</v>
      </c>
      <c r="C1472" s="3" t="s">
        <v>1247</v>
      </c>
      <c r="D1472" s="3" t="s">
        <v>1163</v>
      </c>
      <c r="E1472" s="3" t="s">
        <v>895</v>
      </c>
      <c r="F1472" s="1" t="s">
        <v>2260</v>
      </c>
      <c r="G1472" s="6">
        <v>100</v>
      </c>
      <c r="H1472" s="6">
        <v>100</v>
      </c>
      <c r="I1472" s="14">
        <f t="shared" si="22"/>
        <v>1</v>
      </c>
    </row>
    <row r="1473" spans="1:9" ht="12.95" customHeight="1" x14ac:dyDescent="0.2">
      <c r="A1473" s="4">
        <v>10649</v>
      </c>
      <c r="B1473" s="3" t="s">
        <v>1442</v>
      </c>
      <c r="C1473" s="3" t="s">
        <v>73</v>
      </c>
      <c r="D1473" s="3" t="s">
        <v>1163</v>
      </c>
      <c r="E1473" s="3" t="s">
        <v>2078</v>
      </c>
      <c r="F1473" s="1" t="s">
        <v>2260</v>
      </c>
      <c r="G1473" s="6">
        <v>100</v>
      </c>
      <c r="H1473" s="6">
        <v>100</v>
      </c>
      <c r="I1473" s="14">
        <f t="shared" si="22"/>
        <v>1</v>
      </c>
    </row>
    <row r="1474" spans="1:9" ht="12.95" customHeight="1" x14ac:dyDescent="0.2">
      <c r="A1474" s="4">
        <v>10654</v>
      </c>
      <c r="B1474" s="3" t="s">
        <v>1728</v>
      </c>
      <c r="C1474" s="3" t="s">
        <v>556</v>
      </c>
      <c r="D1474" s="3" t="s">
        <v>1163</v>
      </c>
      <c r="E1474" s="3" t="s">
        <v>1326</v>
      </c>
      <c r="F1474" s="1" t="s">
        <v>2260</v>
      </c>
      <c r="G1474" s="7">
        <v>36.4</v>
      </c>
      <c r="H1474" s="7">
        <v>36.4</v>
      </c>
      <c r="I1474" s="14">
        <f t="shared" si="22"/>
        <v>1</v>
      </c>
    </row>
    <row r="1475" spans="1:9" ht="12.95" customHeight="1" x14ac:dyDescent="0.2">
      <c r="A1475" s="4">
        <v>10654</v>
      </c>
      <c r="B1475" s="3" t="s">
        <v>1728</v>
      </c>
      <c r="C1475" s="3" t="s">
        <v>183</v>
      </c>
      <c r="D1475" s="3" t="s">
        <v>1163</v>
      </c>
      <c r="E1475" s="3" t="s">
        <v>284</v>
      </c>
      <c r="F1475" s="1" t="s">
        <v>2260</v>
      </c>
      <c r="G1475" s="7">
        <v>36.75</v>
      </c>
      <c r="H1475" s="7">
        <v>36.75</v>
      </c>
      <c r="I1475" s="14">
        <f t="shared" ref="I1475:I1538" si="23">G1475/H1475</f>
        <v>1</v>
      </c>
    </row>
    <row r="1476" spans="1:9" ht="12.95" customHeight="1" x14ac:dyDescent="0.2">
      <c r="A1476" s="4">
        <v>10654</v>
      </c>
      <c r="B1476" s="3" t="s">
        <v>1728</v>
      </c>
      <c r="C1476" s="3" t="s">
        <v>1496</v>
      </c>
      <c r="D1476" s="3" t="s">
        <v>1163</v>
      </c>
      <c r="E1476" s="3" t="s">
        <v>976</v>
      </c>
      <c r="F1476" s="1" t="s">
        <v>2260</v>
      </c>
      <c r="G1476" s="6">
        <v>410</v>
      </c>
      <c r="H1476" s="6">
        <v>410</v>
      </c>
      <c r="I1476" s="14">
        <f t="shared" si="23"/>
        <v>1</v>
      </c>
    </row>
    <row r="1477" spans="1:9" ht="12.95" customHeight="1" x14ac:dyDescent="0.2">
      <c r="A1477" s="4">
        <v>10654</v>
      </c>
      <c r="B1477" s="3" t="s">
        <v>1728</v>
      </c>
      <c r="C1477" s="3" t="s">
        <v>1496</v>
      </c>
      <c r="D1477" s="3" t="s">
        <v>1163</v>
      </c>
      <c r="E1477" s="3" t="s">
        <v>976</v>
      </c>
      <c r="F1477" s="1" t="s">
        <v>2260</v>
      </c>
      <c r="G1477" s="5">
        <v>1640</v>
      </c>
      <c r="H1477" s="5">
        <v>1640</v>
      </c>
      <c r="I1477" s="14">
        <f t="shared" si="23"/>
        <v>1</v>
      </c>
    </row>
    <row r="1478" spans="1:9" ht="12.95" customHeight="1" x14ac:dyDescent="0.2">
      <c r="A1478" s="4">
        <v>10654</v>
      </c>
      <c r="B1478" s="3" t="s">
        <v>1728</v>
      </c>
      <c r="C1478" s="3" t="s">
        <v>1496</v>
      </c>
      <c r="D1478" s="3" t="s">
        <v>1163</v>
      </c>
      <c r="E1478" s="3" t="s">
        <v>976</v>
      </c>
      <c r="F1478" s="1" t="s">
        <v>2260</v>
      </c>
      <c r="G1478" s="5">
        <v>1793.75</v>
      </c>
      <c r="H1478" s="5">
        <v>1793.75</v>
      </c>
      <c r="I1478" s="14">
        <f t="shared" si="23"/>
        <v>1</v>
      </c>
    </row>
    <row r="1479" spans="1:9" ht="18.95" customHeight="1" x14ac:dyDescent="0.2">
      <c r="A1479" s="4">
        <v>10654</v>
      </c>
      <c r="B1479" s="3" t="s">
        <v>1728</v>
      </c>
      <c r="C1479" s="3" t="s">
        <v>1496</v>
      </c>
      <c r="D1479" s="3" t="s">
        <v>1163</v>
      </c>
      <c r="E1479" s="3" t="s">
        <v>976</v>
      </c>
      <c r="F1479" s="1" t="s">
        <v>2260</v>
      </c>
      <c r="G1479" s="5">
        <v>3587.5</v>
      </c>
      <c r="H1479" s="5">
        <v>3587.5</v>
      </c>
      <c r="I1479" s="14">
        <f t="shared" si="23"/>
        <v>1</v>
      </c>
    </row>
    <row r="1480" spans="1:9" ht="18.95" customHeight="1" x14ac:dyDescent="0.2">
      <c r="A1480" s="4">
        <v>10654</v>
      </c>
      <c r="B1480" s="3" t="s">
        <v>1728</v>
      </c>
      <c r="C1480" s="3" t="s">
        <v>799</v>
      </c>
      <c r="D1480" s="3" t="s">
        <v>1163</v>
      </c>
      <c r="E1480" s="3" t="s">
        <v>976</v>
      </c>
      <c r="F1480" s="1" t="s">
        <v>2260</v>
      </c>
      <c r="G1480" s="6">
        <v>102.5</v>
      </c>
      <c r="H1480" s="6">
        <v>102.5</v>
      </c>
      <c r="I1480" s="14">
        <f t="shared" si="23"/>
        <v>1</v>
      </c>
    </row>
    <row r="1481" spans="1:9" ht="14.1" customHeight="1" x14ac:dyDescent="0.2">
      <c r="A1481" s="4">
        <v>10654</v>
      </c>
      <c r="B1481" s="3" t="s">
        <v>1728</v>
      </c>
      <c r="C1481" s="3" t="s">
        <v>799</v>
      </c>
      <c r="D1481" s="3" t="s">
        <v>1163</v>
      </c>
      <c r="E1481" s="3" t="s">
        <v>976</v>
      </c>
      <c r="F1481" s="1" t="s">
        <v>2260</v>
      </c>
      <c r="G1481" s="6">
        <v>153.75</v>
      </c>
      <c r="H1481" s="6">
        <v>153.75</v>
      </c>
      <c r="I1481" s="14">
        <f t="shared" si="23"/>
        <v>1</v>
      </c>
    </row>
    <row r="1482" spans="1:9" ht="14.1" customHeight="1" x14ac:dyDescent="0.2">
      <c r="A1482" s="4">
        <v>10654</v>
      </c>
      <c r="B1482" s="3" t="s">
        <v>1728</v>
      </c>
      <c r="C1482" s="3" t="s">
        <v>799</v>
      </c>
      <c r="D1482" s="3" t="s">
        <v>1163</v>
      </c>
      <c r="E1482" s="3" t="s">
        <v>976</v>
      </c>
      <c r="F1482" s="1" t="s">
        <v>2260</v>
      </c>
      <c r="G1482" s="6">
        <v>333.13</v>
      </c>
      <c r="H1482" s="6">
        <v>333.13</v>
      </c>
      <c r="I1482" s="14">
        <f t="shared" si="23"/>
        <v>1</v>
      </c>
    </row>
    <row r="1483" spans="1:9" ht="12.95" customHeight="1" x14ac:dyDescent="0.2">
      <c r="A1483" s="4">
        <v>10654</v>
      </c>
      <c r="B1483" s="3" t="s">
        <v>1728</v>
      </c>
      <c r="C1483" s="3" t="s">
        <v>799</v>
      </c>
      <c r="D1483" s="3" t="s">
        <v>1163</v>
      </c>
      <c r="E1483" s="3" t="s">
        <v>976</v>
      </c>
      <c r="F1483" s="1" t="s">
        <v>2260</v>
      </c>
      <c r="G1483" s="5">
        <v>1537.5</v>
      </c>
      <c r="H1483" s="5">
        <v>1537.5</v>
      </c>
      <c r="I1483" s="14">
        <f t="shared" si="23"/>
        <v>1</v>
      </c>
    </row>
    <row r="1484" spans="1:9" ht="12.95" customHeight="1" x14ac:dyDescent="0.2">
      <c r="A1484" s="4">
        <v>10654</v>
      </c>
      <c r="B1484" s="3" t="s">
        <v>1728</v>
      </c>
      <c r="C1484" s="3" t="s">
        <v>799</v>
      </c>
      <c r="D1484" s="3" t="s">
        <v>1163</v>
      </c>
      <c r="E1484" s="3" t="s">
        <v>976</v>
      </c>
      <c r="F1484" s="1" t="s">
        <v>2260</v>
      </c>
      <c r="G1484" s="5">
        <v>2562.5</v>
      </c>
      <c r="H1484" s="5">
        <v>2562.5</v>
      </c>
      <c r="I1484" s="14">
        <f t="shared" si="23"/>
        <v>1</v>
      </c>
    </row>
    <row r="1485" spans="1:9" ht="12.95" customHeight="1" x14ac:dyDescent="0.2">
      <c r="A1485" s="4">
        <v>10654</v>
      </c>
      <c r="B1485" s="3" t="s">
        <v>1728</v>
      </c>
      <c r="C1485" s="3" t="s">
        <v>799</v>
      </c>
      <c r="D1485" s="3" t="s">
        <v>1163</v>
      </c>
      <c r="E1485" s="3" t="s">
        <v>976</v>
      </c>
      <c r="F1485" s="1" t="s">
        <v>2260</v>
      </c>
      <c r="G1485" s="5">
        <v>3119.08</v>
      </c>
      <c r="H1485" s="5">
        <v>3119.08</v>
      </c>
      <c r="I1485" s="14">
        <f t="shared" si="23"/>
        <v>1</v>
      </c>
    </row>
    <row r="1486" spans="1:9" ht="12.95" customHeight="1" x14ac:dyDescent="0.2">
      <c r="A1486" s="4">
        <v>10656</v>
      </c>
      <c r="B1486" s="3" t="s">
        <v>840</v>
      </c>
      <c r="C1486" s="3" t="s">
        <v>1964</v>
      </c>
      <c r="D1486" s="3" t="s">
        <v>1163</v>
      </c>
      <c r="E1486" s="3" t="s">
        <v>2084</v>
      </c>
      <c r="F1486" s="1" t="s">
        <v>2260</v>
      </c>
      <c r="G1486" s="6">
        <v>102.5</v>
      </c>
      <c r="H1486" s="6">
        <v>102.5</v>
      </c>
      <c r="I1486" s="14">
        <f t="shared" si="23"/>
        <v>1</v>
      </c>
    </row>
    <row r="1487" spans="1:9" ht="12.95" customHeight="1" x14ac:dyDescent="0.2">
      <c r="A1487" s="4">
        <v>10656</v>
      </c>
      <c r="B1487" s="3" t="s">
        <v>840</v>
      </c>
      <c r="C1487" s="3" t="s">
        <v>1898</v>
      </c>
      <c r="D1487" s="3" t="s">
        <v>1163</v>
      </c>
      <c r="E1487" s="3" t="s">
        <v>402</v>
      </c>
      <c r="F1487" s="1" t="s">
        <v>2260</v>
      </c>
      <c r="G1487" s="6">
        <v>225</v>
      </c>
      <c r="H1487" s="6">
        <v>225</v>
      </c>
      <c r="I1487" s="14">
        <f t="shared" si="23"/>
        <v>1</v>
      </c>
    </row>
    <row r="1488" spans="1:9" ht="12.95" customHeight="1" x14ac:dyDescent="0.2">
      <c r="A1488" s="4">
        <v>10656</v>
      </c>
      <c r="B1488" s="3" t="s">
        <v>840</v>
      </c>
      <c r="C1488" s="3" t="s">
        <v>799</v>
      </c>
      <c r="D1488" s="3" t="s">
        <v>1163</v>
      </c>
      <c r="E1488" s="3" t="s">
        <v>36</v>
      </c>
      <c r="F1488" s="1" t="s">
        <v>2260</v>
      </c>
      <c r="G1488" s="6">
        <v>551.5</v>
      </c>
      <c r="H1488" s="6">
        <v>551.5</v>
      </c>
      <c r="I1488" s="14">
        <f t="shared" si="23"/>
        <v>1</v>
      </c>
    </row>
    <row r="1489" spans="1:9" ht="12.95" customHeight="1" x14ac:dyDescent="0.2">
      <c r="A1489" s="4">
        <v>10656</v>
      </c>
      <c r="B1489" s="3" t="s">
        <v>840</v>
      </c>
      <c r="C1489" s="3" t="s">
        <v>1035</v>
      </c>
      <c r="D1489" s="3" t="s">
        <v>1163</v>
      </c>
      <c r="E1489" s="3" t="s">
        <v>1333</v>
      </c>
      <c r="F1489" s="1" t="s">
        <v>2260</v>
      </c>
      <c r="G1489" s="6">
        <v>350</v>
      </c>
      <c r="H1489" s="6">
        <v>350</v>
      </c>
      <c r="I1489" s="14">
        <f t="shared" si="23"/>
        <v>1</v>
      </c>
    </row>
    <row r="1490" spans="1:9" ht="12.95" customHeight="1" x14ac:dyDescent="0.2">
      <c r="A1490" s="4">
        <v>10656</v>
      </c>
      <c r="B1490" s="3" t="s">
        <v>840</v>
      </c>
      <c r="C1490" s="3" t="s">
        <v>416</v>
      </c>
      <c r="D1490" s="3" t="s">
        <v>1163</v>
      </c>
      <c r="E1490" s="3" t="s">
        <v>1635</v>
      </c>
      <c r="F1490" s="1" t="s">
        <v>2260</v>
      </c>
      <c r="G1490" s="6">
        <v>100</v>
      </c>
      <c r="H1490" s="6">
        <v>100</v>
      </c>
      <c r="I1490" s="14">
        <f t="shared" si="23"/>
        <v>1</v>
      </c>
    </row>
    <row r="1491" spans="1:9" ht="12.95" customHeight="1" x14ac:dyDescent="0.2">
      <c r="A1491" s="4">
        <v>10657</v>
      </c>
      <c r="B1491" s="3" t="s">
        <v>1811</v>
      </c>
      <c r="C1491" s="3" t="s">
        <v>2014</v>
      </c>
      <c r="D1491" s="3" t="s">
        <v>1163</v>
      </c>
      <c r="E1491" s="3" t="s">
        <v>586</v>
      </c>
      <c r="F1491" s="1" t="s">
        <v>2237</v>
      </c>
      <c r="G1491" s="6">
        <v>102.48</v>
      </c>
      <c r="H1491" s="11">
        <v>8.5400000000000009</v>
      </c>
      <c r="I1491" s="14">
        <f t="shared" si="23"/>
        <v>12</v>
      </c>
    </row>
    <row r="1492" spans="1:9" ht="12.95" customHeight="1" x14ac:dyDescent="0.2">
      <c r="A1492" s="4">
        <v>10657</v>
      </c>
      <c r="B1492" s="3" t="s">
        <v>1811</v>
      </c>
      <c r="C1492" s="3" t="s">
        <v>73</v>
      </c>
      <c r="D1492" s="3" t="s">
        <v>1163</v>
      </c>
      <c r="E1492" s="3" t="s">
        <v>2316</v>
      </c>
      <c r="F1492" s="1" t="s">
        <v>1904</v>
      </c>
      <c r="G1492" s="9">
        <v>-180</v>
      </c>
      <c r="H1492" s="10">
        <v>-15</v>
      </c>
      <c r="I1492" s="14">
        <f t="shared" si="23"/>
        <v>12</v>
      </c>
    </row>
    <row r="1493" spans="1:9" ht="12.95" customHeight="1" x14ac:dyDescent="0.2">
      <c r="A1493" s="4">
        <v>10657</v>
      </c>
      <c r="B1493" s="3" t="s">
        <v>1811</v>
      </c>
      <c r="C1493" s="3" t="s">
        <v>1035</v>
      </c>
      <c r="D1493" s="3" t="s">
        <v>1663</v>
      </c>
      <c r="E1493" s="3" t="s">
        <v>1148</v>
      </c>
      <c r="F1493" s="1" t="s">
        <v>2260</v>
      </c>
      <c r="G1493" s="6">
        <v>666.22</v>
      </c>
      <c r="H1493" s="6">
        <v>666.22</v>
      </c>
      <c r="I1493" s="14">
        <f t="shared" si="23"/>
        <v>1</v>
      </c>
    </row>
    <row r="1494" spans="1:9" ht="12.95" customHeight="1" x14ac:dyDescent="0.2">
      <c r="A1494" s="4">
        <v>10657</v>
      </c>
      <c r="B1494" s="3" t="s">
        <v>1811</v>
      </c>
      <c r="C1494" s="3" t="s">
        <v>1115</v>
      </c>
      <c r="D1494" s="3" t="s">
        <v>1163</v>
      </c>
      <c r="E1494" s="3" t="s">
        <v>1332</v>
      </c>
      <c r="F1494" s="1" t="s">
        <v>2260</v>
      </c>
      <c r="G1494" s="7">
        <v>40</v>
      </c>
      <c r="H1494" s="7">
        <v>40</v>
      </c>
      <c r="I1494" s="14">
        <f t="shared" si="23"/>
        <v>1</v>
      </c>
    </row>
    <row r="1495" spans="1:9" ht="12.95" customHeight="1" x14ac:dyDescent="0.2">
      <c r="A1495" s="4">
        <v>10657</v>
      </c>
      <c r="B1495" s="3" t="s">
        <v>1811</v>
      </c>
      <c r="C1495" s="3" t="s">
        <v>556</v>
      </c>
      <c r="D1495" s="3" t="s">
        <v>1163</v>
      </c>
      <c r="E1495" s="3" t="s">
        <v>2038</v>
      </c>
      <c r="F1495" s="1" t="s">
        <v>2260</v>
      </c>
      <c r="G1495" s="7">
        <v>36.4</v>
      </c>
      <c r="H1495" s="7">
        <v>36.4</v>
      </c>
      <c r="I1495" s="14">
        <f t="shared" si="23"/>
        <v>1</v>
      </c>
    </row>
    <row r="1496" spans="1:9" ht="12.95" customHeight="1" x14ac:dyDescent="0.2">
      <c r="A1496" s="4">
        <v>10657</v>
      </c>
      <c r="B1496" s="3" t="s">
        <v>1811</v>
      </c>
      <c r="C1496" s="3" t="s">
        <v>1887</v>
      </c>
      <c r="D1496" s="3" t="s">
        <v>1163</v>
      </c>
      <c r="E1496" s="3" t="s">
        <v>1655</v>
      </c>
      <c r="F1496" s="1" t="s">
        <v>2260</v>
      </c>
      <c r="G1496" s="7">
        <v>51.25</v>
      </c>
      <c r="H1496" s="7">
        <v>51.25</v>
      </c>
      <c r="I1496" s="14">
        <f t="shared" si="23"/>
        <v>1</v>
      </c>
    </row>
    <row r="1497" spans="1:9" ht="12.95" customHeight="1" x14ac:dyDescent="0.2">
      <c r="A1497" s="4">
        <v>10657</v>
      </c>
      <c r="B1497" s="3" t="s">
        <v>1811</v>
      </c>
      <c r="C1497" s="3" t="s">
        <v>1964</v>
      </c>
      <c r="D1497" s="3" t="s">
        <v>1163</v>
      </c>
      <c r="E1497" s="3" t="s">
        <v>629</v>
      </c>
      <c r="F1497" s="1" t="s">
        <v>2260</v>
      </c>
      <c r="G1497" s="6">
        <v>102.5</v>
      </c>
      <c r="H1497" s="6">
        <v>102.5</v>
      </c>
      <c r="I1497" s="14">
        <f t="shared" si="23"/>
        <v>1</v>
      </c>
    </row>
    <row r="1498" spans="1:9" ht="12.95" customHeight="1" x14ac:dyDescent="0.2">
      <c r="A1498" s="4">
        <v>10657</v>
      </c>
      <c r="B1498" s="3" t="s">
        <v>1811</v>
      </c>
      <c r="C1498" s="3" t="s">
        <v>799</v>
      </c>
      <c r="D1498" s="3" t="s">
        <v>1163</v>
      </c>
      <c r="E1498" s="3" t="s">
        <v>1225</v>
      </c>
      <c r="F1498" s="1" t="s">
        <v>2260</v>
      </c>
      <c r="G1498" s="6">
        <v>917.38</v>
      </c>
      <c r="H1498" s="6">
        <v>917.38</v>
      </c>
      <c r="I1498" s="14">
        <f t="shared" si="23"/>
        <v>1</v>
      </c>
    </row>
    <row r="1499" spans="1:9" ht="12.95" customHeight="1" x14ac:dyDescent="0.2">
      <c r="A1499" s="4">
        <v>10657</v>
      </c>
      <c r="B1499" s="3" t="s">
        <v>1811</v>
      </c>
      <c r="C1499" s="3" t="s">
        <v>1898</v>
      </c>
      <c r="D1499" s="3" t="s">
        <v>1163</v>
      </c>
      <c r="E1499" s="3" t="s">
        <v>1332</v>
      </c>
      <c r="F1499" s="1" t="s">
        <v>2260</v>
      </c>
      <c r="G1499" s="6">
        <v>246</v>
      </c>
      <c r="H1499" s="6">
        <v>246</v>
      </c>
      <c r="I1499" s="14">
        <f t="shared" si="23"/>
        <v>1</v>
      </c>
    </row>
    <row r="1500" spans="1:9" ht="12.95" customHeight="1" x14ac:dyDescent="0.2">
      <c r="A1500" s="4">
        <v>10657</v>
      </c>
      <c r="B1500" s="3" t="s">
        <v>1811</v>
      </c>
      <c r="C1500" s="3" t="s">
        <v>1740</v>
      </c>
      <c r="D1500" s="3" t="s">
        <v>1163</v>
      </c>
      <c r="E1500" s="3" t="s">
        <v>1453</v>
      </c>
      <c r="F1500" s="1" t="s">
        <v>2260</v>
      </c>
      <c r="G1500" s="6">
        <v>102.5</v>
      </c>
      <c r="H1500" s="6">
        <v>102.5</v>
      </c>
      <c r="I1500" s="14">
        <f t="shared" si="23"/>
        <v>1</v>
      </c>
    </row>
    <row r="1501" spans="1:9" ht="12.95" customHeight="1" x14ac:dyDescent="0.2">
      <c r="A1501" s="4">
        <v>10657</v>
      </c>
      <c r="B1501" s="3" t="s">
        <v>1811</v>
      </c>
      <c r="C1501" s="3" t="s">
        <v>73</v>
      </c>
      <c r="D1501" s="3" t="s">
        <v>1163</v>
      </c>
      <c r="E1501" s="3" t="s">
        <v>2316</v>
      </c>
      <c r="F1501" s="1" t="s">
        <v>1904</v>
      </c>
      <c r="G1501" s="6">
        <v>150</v>
      </c>
      <c r="H1501" s="6">
        <v>150</v>
      </c>
      <c r="I1501" s="14">
        <f t="shared" si="23"/>
        <v>1</v>
      </c>
    </row>
    <row r="1502" spans="1:9" ht="12.95" customHeight="1" x14ac:dyDescent="0.2">
      <c r="A1502" s="4">
        <v>10657</v>
      </c>
      <c r="B1502" s="3" t="s">
        <v>1811</v>
      </c>
      <c r="C1502" s="3" t="s">
        <v>1117</v>
      </c>
      <c r="D1502" s="3" t="s">
        <v>1163</v>
      </c>
      <c r="E1502" s="3" t="s">
        <v>343</v>
      </c>
      <c r="F1502" s="1" t="s">
        <v>2260</v>
      </c>
      <c r="G1502" s="6">
        <v>100</v>
      </c>
      <c r="H1502" s="6">
        <v>100</v>
      </c>
      <c r="I1502" s="14">
        <f t="shared" si="23"/>
        <v>1</v>
      </c>
    </row>
    <row r="1503" spans="1:9" ht="12.95" customHeight="1" x14ac:dyDescent="0.2">
      <c r="A1503" s="4">
        <v>10657</v>
      </c>
      <c r="B1503" s="3" t="s">
        <v>1811</v>
      </c>
      <c r="C1503" s="3" t="s">
        <v>1247</v>
      </c>
      <c r="D1503" s="3" t="s">
        <v>1163</v>
      </c>
      <c r="E1503" s="3" t="s">
        <v>2189</v>
      </c>
      <c r="F1503" s="1" t="s">
        <v>2260</v>
      </c>
      <c r="G1503" s="6">
        <v>200</v>
      </c>
      <c r="H1503" s="6">
        <v>200</v>
      </c>
      <c r="I1503" s="14">
        <f t="shared" si="23"/>
        <v>1</v>
      </c>
    </row>
    <row r="1504" spans="1:9" ht="12.95" customHeight="1" x14ac:dyDescent="0.2">
      <c r="A1504" s="4">
        <v>10660</v>
      </c>
      <c r="B1504" s="3" t="s">
        <v>1512</v>
      </c>
      <c r="C1504" s="3" t="s">
        <v>799</v>
      </c>
      <c r="D1504" s="3" t="s">
        <v>1163</v>
      </c>
      <c r="E1504" s="3" t="s">
        <v>1339</v>
      </c>
      <c r="F1504" s="1" t="s">
        <v>2260</v>
      </c>
      <c r="G1504" s="6">
        <v>263.94</v>
      </c>
      <c r="H1504" s="6">
        <v>263.94</v>
      </c>
      <c r="I1504" s="14">
        <f t="shared" si="23"/>
        <v>1</v>
      </c>
    </row>
    <row r="1505" spans="1:9" ht="12.95" customHeight="1" x14ac:dyDescent="0.2">
      <c r="A1505" s="4">
        <v>10660</v>
      </c>
      <c r="B1505" s="3" t="s">
        <v>1512</v>
      </c>
      <c r="C1505" s="3" t="s">
        <v>1898</v>
      </c>
      <c r="D1505" s="3" t="s">
        <v>1163</v>
      </c>
      <c r="E1505" s="3" t="s">
        <v>1152</v>
      </c>
      <c r="F1505" s="1" t="s">
        <v>2260</v>
      </c>
      <c r="G1505" s="6">
        <v>179.38</v>
      </c>
      <c r="H1505" s="6">
        <v>179.38</v>
      </c>
      <c r="I1505" s="14">
        <f t="shared" si="23"/>
        <v>1</v>
      </c>
    </row>
    <row r="1506" spans="1:9" ht="12.95" customHeight="1" x14ac:dyDescent="0.2">
      <c r="A1506" s="4">
        <v>10660</v>
      </c>
      <c r="B1506" s="3" t="s">
        <v>1512</v>
      </c>
      <c r="C1506" s="3" t="s">
        <v>1898</v>
      </c>
      <c r="D1506" s="3" t="s">
        <v>1163</v>
      </c>
      <c r="E1506" s="3" t="s">
        <v>1152</v>
      </c>
      <c r="F1506" s="1" t="s">
        <v>2260</v>
      </c>
      <c r="G1506" s="6">
        <v>295</v>
      </c>
      <c r="H1506" s="6">
        <v>295</v>
      </c>
      <c r="I1506" s="14">
        <f t="shared" si="23"/>
        <v>1</v>
      </c>
    </row>
    <row r="1507" spans="1:9" ht="12.95" customHeight="1" x14ac:dyDescent="0.2">
      <c r="A1507" s="4">
        <v>10660</v>
      </c>
      <c r="B1507" s="3" t="s">
        <v>1949</v>
      </c>
      <c r="C1507" s="3" t="s">
        <v>799</v>
      </c>
      <c r="D1507" s="3" t="s">
        <v>1163</v>
      </c>
      <c r="E1507" s="3" t="s">
        <v>1339</v>
      </c>
      <c r="F1507" s="1" t="s">
        <v>1856</v>
      </c>
      <c r="G1507" s="6">
        <v>791.82</v>
      </c>
      <c r="H1507" s="6">
        <v>263.94</v>
      </c>
      <c r="I1507" s="14">
        <f t="shared" si="23"/>
        <v>3</v>
      </c>
    </row>
    <row r="1508" spans="1:9" ht="12.95" customHeight="1" x14ac:dyDescent="0.2">
      <c r="A1508" s="4">
        <v>10662</v>
      </c>
      <c r="B1508" s="3" t="s">
        <v>417</v>
      </c>
      <c r="C1508" s="3" t="s">
        <v>1035</v>
      </c>
      <c r="D1508" s="3" t="s">
        <v>1663</v>
      </c>
      <c r="E1508" s="3" t="s">
        <v>632</v>
      </c>
      <c r="F1508" s="1" t="s">
        <v>2221</v>
      </c>
      <c r="G1508" s="6">
        <v>205</v>
      </c>
      <c r="H1508" s="6">
        <v>205</v>
      </c>
      <c r="I1508" s="14">
        <f t="shared" si="23"/>
        <v>1</v>
      </c>
    </row>
    <row r="1509" spans="1:9" ht="12.95" customHeight="1" x14ac:dyDescent="0.2">
      <c r="A1509" s="4">
        <v>10662</v>
      </c>
      <c r="B1509" s="3" t="s">
        <v>417</v>
      </c>
      <c r="C1509" s="3" t="s">
        <v>183</v>
      </c>
      <c r="D1509" s="3" t="s">
        <v>1163</v>
      </c>
      <c r="E1509" s="3" t="s">
        <v>458</v>
      </c>
      <c r="F1509" s="1" t="s">
        <v>2260</v>
      </c>
      <c r="G1509" s="7">
        <v>31.5</v>
      </c>
      <c r="H1509" s="7">
        <v>31.5</v>
      </c>
      <c r="I1509" s="14">
        <f t="shared" si="23"/>
        <v>1</v>
      </c>
    </row>
    <row r="1510" spans="1:9" ht="12.95" customHeight="1" x14ac:dyDescent="0.2">
      <c r="A1510" s="4">
        <v>10662</v>
      </c>
      <c r="B1510" s="3" t="s">
        <v>417</v>
      </c>
      <c r="C1510" s="3" t="s">
        <v>2305</v>
      </c>
      <c r="D1510" s="3" t="s">
        <v>1163</v>
      </c>
      <c r="E1510" s="3" t="s">
        <v>1555</v>
      </c>
      <c r="F1510" s="1" t="s">
        <v>2260</v>
      </c>
      <c r="G1510" s="7">
        <v>54.08</v>
      </c>
      <c r="H1510" s="7">
        <v>54.08</v>
      </c>
      <c r="I1510" s="14">
        <f t="shared" si="23"/>
        <v>1</v>
      </c>
    </row>
    <row r="1511" spans="1:9" ht="12.95" customHeight="1" x14ac:dyDescent="0.2">
      <c r="A1511" s="4">
        <v>10662</v>
      </c>
      <c r="B1511" s="3" t="s">
        <v>417</v>
      </c>
      <c r="C1511" s="3" t="s">
        <v>799</v>
      </c>
      <c r="D1511" s="3" t="s">
        <v>1163</v>
      </c>
      <c r="E1511" s="3" t="s">
        <v>393</v>
      </c>
      <c r="F1511" s="1" t="s">
        <v>2260</v>
      </c>
      <c r="G1511" s="6">
        <v>162.85</v>
      </c>
      <c r="H1511" s="6">
        <v>162.85</v>
      </c>
      <c r="I1511" s="14">
        <f t="shared" si="23"/>
        <v>1</v>
      </c>
    </row>
    <row r="1512" spans="1:9" ht="12.95" customHeight="1" x14ac:dyDescent="0.2">
      <c r="A1512" s="4">
        <v>10663</v>
      </c>
      <c r="B1512" s="3" t="s">
        <v>1412</v>
      </c>
      <c r="C1512" s="3" t="s">
        <v>1964</v>
      </c>
      <c r="D1512" s="3" t="s">
        <v>1163</v>
      </c>
      <c r="E1512" s="3" t="s">
        <v>884</v>
      </c>
      <c r="F1512" s="1" t="s">
        <v>2260</v>
      </c>
      <c r="G1512" s="6">
        <v>102.5</v>
      </c>
      <c r="H1512" s="6">
        <v>102.5</v>
      </c>
      <c r="I1512" s="14">
        <f t="shared" si="23"/>
        <v>1</v>
      </c>
    </row>
    <row r="1513" spans="1:9" ht="12.95" customHeight="1" x14ac:dyDescent="0.2">
      <c r="A1513" s="4">
        <v>10663</v>
      </c>
      <c r="B1513" s="3" t="s">
        <v>1412</v>
      </c>
      <c r="C1513" s="3" t="s">
        <v>799</v>
      </c>
      <c r="D1513" s="3" t="s">
        <v>1163</v>
      </c>
      <c r="E1513" s="3" t="s">
        <v>2266</v>
      </c>
      <c r="F1513" s="1" t="s">
        <v>2260</v>
      </c>
      <c r="G1513" s="6">
        <v>281.88</v>
      </c>
      <c r="H1513" s="6">
        <v>281.88</v>
      </c>
      <c r="I1513" s="14">
        <f t="shared" si="23"/>
        <v>1</v>
      </c>
    </row>
    <row r="1514" spans="1:9" ht="12.95" customHeight="1" x14ac:dyDescent="0.2">
      <c r="A1514" s="4">
        <v>10663</v>
      </c>
      <c r="B1514" s="3" t="s">
        <v>1412</v>
      </c>
      <c r="C1514" s="3" t="s">
        <v>1898</v>
      </c>
      <c r="D1514" s="3" t="s">
        <v>1163</v>
      </c>
      <c r="E1514" s="3" t="s">
        <v>1572</v>
      </c>
      <c r="F1514" s="1" t="s">
        <v>2260</v>
      </c>
      <c r="G1514" s="6">
        <v>179.38</v>
      </c>
      <c r="H1514" s="6">
        <v>179.38</v>
      </c>
      <c r="I1514" s="14">
        <f t="shared" si="23"/>
        <v>1</v>
      </c>
    </row>
    <row r="1515" spans="1:9" ht="12.95" customHeight="1" x14ac:dyDescent="0.2">
      <c r="A1515" s="4">
        <v>10663</v>
      </c>
      <c r="B1515" s="3" t="s">
        <v>1412</v>
      </c>
      <c r="C1515" s="3" t="s">
        <v>1740</v>
      </c>
      <c r="D1515" s="3" t="s">
        <v>1163</v>
      </c>
      <c r="E1515" s="3" t="s">
        <v>731</v>
      </c>
      <c r="F1515" s="1" t="s">
        <v>2260</v>
      </c>
      <c r="G1515" s="6">
        <v>102.5</v>
      </c>
      <c r="H1515" s="6">
        <v>102.5</v>
      </c>
      <c r="I1515" s="14">
        <f t="shared" si="23"/>
        <v>1</v>
      </c>
    </row>
    <row r="1516" spans="1:9" ht="12.95" customHeight="1" x14ac:dyDescent="0.2">
      <c r="A1516" s="4">
        <v>10664</v>
      </c>
      <c r="B1516" s="3" t="s">
        <v>320</v>
      </c>
      <c r="C1516" s="3" t="s">
        <v>183</v>
      </c>
      <c r="D1516" s="3" t="s">
        <v>1163</v>
      </c>
      <c r="E1516" s="3" t="s">
        <v>333</v>
      </c>
      <c r="F1516" s="1" t="s">
        <v>2260</v>
      </c>
      <c r="G1516" s="7">
        <v>36.75</v>
      </c>
      <c r="H1516" s="7">
        <v>36.75</v>
      </c>
      <c r="I1516" s="14">
        <f t="shared" si="23"/>
        <v>1</v>
      </c>
    </row>
    <row r="1517" spans="1:9" ht="18.95" customHeight="1" x14ac:dyDescent="0.2">
      <c r="A1517" s="4">
        <v>10664</v>
      </c>
      <c r="B1517" s="3" t="s">
        <v>320</v>
      </c>
      <c r="C1517" s="3" t="s">
        <v>1964</v>
      </c>
      <c r="D1517" s="3" t="s">
        <v>1163</v>
      </c>
      <c r="E1517" s="3" t="s">
        <v>1815</v>
      </c>
      <c r="F1517" s="1" t="s">
        <v>2260</v>
      </c>
      <c r="G1517" s="6">
        <v>102.5</v>
      </c>
      <c r="H1517" s="6">
        <v>102.5</v>
      </c>
      <c r="I1517" s="14">
        <f t="shared" si="23"/>
        <v>1</v>
      </c>
    </row>
    <row r="1518" spans="1:9" ht="18.95" customHeight="1" x14ac:dyDescent="0.2">
      <c r="A1518" s="4">
        <v>10664</v>
      </c>
      <c r="B1518" s="3" t="s">
        <v>320</v>
      </c>
      <c r="C1518" s="3" t="s">
        <v>799</v>
      </c>
      <c r="D1518" s="3" t="s">
        <v>1163</v>
      </c>
      <c r="E1518" s="3" t="s">
        <v>1125</v>
      </c>
      <c r="F1518" s="1" t="s">
        <v>2260</v>
      </c>
      <c r="G1518" s="6">
        <v>947</v>
      </c>
      <c r="H1518" s="6">
        <v>947</v>
      </c>
      <c r="I1518" s="14">
        <f t="shared" si="23"/>
        <v>1</v>
      </c>
    </row>
    <row r="1519" spans="1:9" ht="14.1" customHeight="1" x14ac:dyDescent="0.2">
      <c r="A1519" s="4">
        <v>10664</v>
      </c>
      <c r="B1519" s="3" t="s">
        <v>320</v>
      </c>
      <c r="C1519" s="3" t="s">
        <v>1496</v>
      </c>
      <c r="D1519" s="3" t="s">
        <v>1163</v>
      </c>
      <c r="E1519" s="3" t="s">
        <v>1125</v>
      </c>
      <c r="F1519" s="1" t="s">
        <v>2260</v>
      </c>
      <c r="G1519" s="7">
        <v>90</v>
      </c>
      <c r="H1519" s="7">
        <v>90</v>
      </c>
      <c r="I1519" s="14">
        <f t="shared" si="23"/>
        <v>1</v>
      </c>
    </row>
    <row r="1520" spans="1:9" ht="14.1" customHeight="1" x14ac:dyDescent="0.2">
      <c r="A1520" s="4">
        <v>10664</v>
      </c>
      <c r="B1520" s="3" t="s">
        <v>320</v>
      </c>
      <c r="C1520" s="3" t="s">
        <v>1035</v>
      </c>
      <c r="D1520" s="3" t="s">
        <v>1663</v>
      </c>
      <c r="E1520" s="3" t="s">
        <v>258</v>
      </c>
      <c r="F1520" s="1" t="s">
        <v>2260</v>
      </c>
      <c r="G1520" s="6">
        <v>369</v>
      </c>
      <c r="H1520" s="6">
        <v>369</v>
      </c>
      <c r="I1520" s="14">
        <f t="shared" si="23"/>
        <v>1</v>
      </c>
    </row>
    <row r="1521" spans="1:9" ht="12.95" customHeight="1" x14ac:dyDescent="0.2">
      <c r="A1521" s="4">
        <v>10668</v>
      </c>
      <c r="B1521" s="3" t="s">
        <v>2166</v>
      </c>
      <c r="C1521" s="3" t="s">
        <v>183</v>
      </c>
      <c r="D1521" s="3" t="s">
        <v>1163</v>
      </c>
      <c r="E1521" s="3" t="s">
        <v>647</v>
      </c>
      <c r="F1521" s="1" t="s">
        <v>2260</v>
      </c>
      <c r="G1521" s="7">
        <v>35</v>
      </c>
      <c r="H1521" s="7">
        <v>35</v>
      </c>
      <c r="I1521" s="14">
        <f t="shared" si="23"/>
        <v>1</v>
      </c>
    </row>
    <row r="1522" spans="1:9" ht="12.95" customHeight="1" x14ac:dyDescent="0.2">
      <c r="A1522" s="4">
        <v>10668</v>
      </c>
      <c r="B1522" s="3" t="s">
        <v>1180</v>
      </c>
      <c r="C1522" s="3" t="s">
        <v>1496</v>
      </c>
      <c r="D1522" s="3" t="s">
        <v>1163</v>
      </c>
      <c r="E1522" s="3" t="s">
        <v>904</v>
      </c>
      <c r="F1522" s="1" t="s">
        <v>2260</v>
      </c>
      <c r="G1522" s="6">
        <v>450</v>
      </c>
      <c r="H1522" s="6">
        <v>450</v>
      </c>
      <c r="I1522" s="14">
        <f t="shared" si="23"/>
        <v>1</v>
      </c>
    </row>
    <row r="1523" spans="1:9" ht="12.95" customHeight="1" x14ac:dyDescent="0.2">
      <c r="A1523" s="4">
        <v>10668</v>
      </c>
      <c r="B1523" s="3" t="s">
        <v>1180</v>
      </c>
      <c r="C1523" s="3" t="s">
        <v>799</v>
      </c>
      <c r="D1523" s="3" t="s">
        <v>1163</v>
      </c>
      <c r="E1523" s="3" t="s">
        <v>904</v>
      </c>
      <c r="F1523" s="1" t="s">
        <v>2260</v>
      </c>
      <c r="G1523" s="6">
        <v>320</v>
      </c>
      <c r="H1523" s="6">
        <v>320</v>
      </c>
      <c r="I1523" s="14">
        <f t="shared" si="23"/>
        <v>1</v>
      </c>
    </row>
    <row r="1524" spans="1:9" ht="12.95" customHeight="1" x14ac:dyDescent="0.2">
      <c r="A1524" s="4">
        <v>10668</v>
      </c>
      <c r="B1524" s="3" t="s">
        <v>2166</v>
      </c>
      <c r="C1524" s="3" t="s">
        <v>799</v>
      </c>
      <c r="D1524" s="3" t="s">
        <v>1163</v>
      </c>
      <c r="E1524" s="3" t="s">
        <v>904</v>
      </c>
      <c r="F1524" s="1" t="s">
        <v>2260</v>
      </c>
      <c r="G1524" s="5">
        <v>1127.5</v>
      </c>
      <c r="H1524" s="5">
        <v>1127.5</v>
      </c>
      <c r="I1524" s="14">
        <f t="shared" si="23"/>
        <v>1</v>
      </c>
    </row>
    <row r="1525" spans="1:9" ht="12.95" customHeight="1" x14ac:dyDescent="0.2">
      <c r="A1525" s="4">
        <v>10668</v>
      </c>
      <c r="B1525" s="3" t="s">
        <v>2166</v>
      </c>
      <c r="C1525" s="3" t="s">
        <v>1898</v>
      </c>
      <c r="D1525" s="3" t="s">
        <v>1163</v>
      </c>
      <c r="E1525" s="3" t="s">
        <v>1626</v>
      </c>
      <c r="F1525" s="1" t="s">
        <v>2260</v>
      </c>
      <c r="G1525" s="6">
        <v>179.38</v>
      </c>
      <c r="H1525" s="6">
        <v>179.38</v>
      </c>
      <c r="I1525" s="14">
        <f t="shared" si="23"/>
        <v>1</v>
      </c>
    </row>
    <row r="1526" spans="1:9" ht="12.95" customHeight="1" x14ac:dyDescent="0.2">
      <c r="A1526" s="4">
        <v>10668</v>
      </c>
      <c r="B1526" s="3" t="s">
        <v>2166</v>
      </c>
      <c r="C1526" s="3" t="s">
        <v>1740</v>
      </c>
      <c r="D1526" s="3" t="s">
        <v>1163</v>
      </c>
      <c r="E1526" s="3" t="s">
        <v>2170</v>
      </c>
      <c r="F1526" s="1" t="s">
        <v>2260</v>
      </c>
      <c r="G1526" s="6">
        <v>102.5</v>
      </c>
      <c r="H1526" s="6">
        <v>102.5</v>
      </c>
      <c r="I1526" s="14">
        <f t="shared" si="23"/>
        <v>1</v>
      </c>
    </row>
    <row r="1527" spans="1:9" ht="12.95" customHeight="1" x14ac:dyDescent="0.2">
      <c r="A1527" s="4">
        <v>10669</v>
      </c>
      <c r="B1527" s="3" t="s">
        <v>2188</v>
      </c>
      <c r="C1527" s="3" t="s">
        <v>556</v>
      </c>
      <c r="D1527" s="3" t="s">
        <v>1163</v>
      </c>
      <c r="E1527" s="3" t="s">
        <v>355</v>
      </c>
      <c r="F1527" s="1" t="s">
        <v>2260</v>
      </c>
      <c r="G1527" s="7">
        <v>36.4</v>
      </c>
      <c r="H1527" s="7">
        <v>36.4</v>
      </c>
      <c r="I1527" s="14">
        <f t="shared" si="23"/>
        <v>1</v>
      </c>
    </row>
    <row r="1528" spans="1:9" ht="12.95" customHeight="1" x14ac:dyDescent="0.2">
      <c r="A1528" s="4">
        <v>10669</v>
      </c>
      <c r="B1528" s="3" t="s">
        <v>2188</v>
      </c>
      <c r="C1528" s="3" t="s">
        <v>1964</v>
      </c>
      <c r="D1528" s="3" t="s">
        <v>1163</v>
      </c>
      <c r="E1528" s="3" t="s">
        <v>1727</v>
      </c>
      <c r="F1528" s="1" t="s">
        <v>2260</v>
      </c>
      <c r="G1528" s="6">
        <v>102.5</v>
      </c>
      <c r="H1528" s="6">
        <v>102.5</v>
      </c>
      <c r="I1528" s="14">
        <f t="shared" si="23"/>
        <v>1</v>
      </c>
    </row>
    <row r="1529" spans="1:9" ht="12.95" customHeight="1" x14ac:dyDescent="0.2">
      <c r="A1529" s="4">
        <v>10669</v>
      </c>
      <c r="B1529" s="3" t="s">
        <v>2188</v>
      </c>
      <c r="C1529" s="3" t="s">
        <v>799</v>
      </c>
      <c r="D1529" s="3" t="s">
        <v>1163</v>
      </c>
      <c r="E1529" s="3" t="s">
        <v>421</v>
      </c>
      <c r="F1529" s="1" t="s">
        <v>2260</v>
      </c>
      <c r="G1529" s="6">
        <v>589.38</v>
      </c>
      <c r="H1529" s="6">
        <v>589.38</v>
      </c>
      <c r="I1529" s="14">
        <f t="shared" si="23"/>
        <v>1</v>
      </c>
    </row>
    <row r="1530" spans="1:9" ht="12.95" customHeight="1" x14ac:dyDescent="0.2">
      <c r="A1530" s="4">
        <v>10669</v>
      </c>
      <c r="B1530" s="3" t="s">
        <v>2188</v>
      </c>
      <c r="C1530" s="3" t="s">
        <v>1740</v>
      </c>
      <c r="D1530" s="3" t="s">
        <v>1163</v>
      </c>
      <c r="E1530" s="3" t="s">
        <v>1997</v>
      </c>
      <c r="F1530" s="1" t="s">
        <v>2260</v>
      </c>
      <c r="G1530" s="6">
        <v>102.5</v>
      </c>
      <c r="H1530" s="6">
        <v>102.5</v>
      </c>
      <c r="I1530" s="14">
        <f t="shared" si="23"/>
        <v>1</v>
      </c>
    </row>
    <row r="1531" spans="1:9" ht="12.95" customHeight="1" x14ac:dyDescent="0.2">
      <c r="A1531" s="4">
        <v>10669</v>
      </c>
      <c r="B1531" s="3" t="s">
        <v>2188</v>
      </c>
      <c r="C1531" s="3" t="s">
        <v>556</v>
      </c>
      <c r="D1531" s="3" t="s">
        <v>1163</v>
      </c>
      <c r="E1531" s="3" t="s">
        <v>355</v>
      </c>
      <c r="F1531" s="1" t="s">
        <v>2260</v>
      </c>
      <c r="G1531" s="12">
        <v>-5</v>
      </c>
      <c r="H1531" s="12">
        <v>-5</v>
      </c>
      <c r="I1531" s="14">
        <f t="shared" si="23"/>
        <v>1</v>
      </c>
    </row>
    <row r="1532" spans="1:9" ht="12.95" customHeight="1" x14ac:dyDescent="0.2">
      <c r="A1532" s="4">
        <v>10669</v>
      </c>
      <c r="B1532" s="3" t="s">
        <v>2188</v>
      </c>
      <c r="C1532" s="3" t="s">
        <v>1035</v>
      </c>
      <c r="D1532" s="3" t="s">
        <v>1663</v>
      </c>
      <c r="E1532" s="3" t="s">
        <v>1704</v>
      </c>
      <c r="F1532" s="1" t="s">
        <v>2260</v>
      </c>
      <c r="G1532" s="6">
        <v>246</v>
      </c>
      <c r="H1532" s="6">
        <v>246</v>
      </c>
      <c r="I1532" s="14">
        <f t="shared" si="23"/>
        <v>1</v>
      </c>
    </row>
    <row r="1533" spans="1:9" ht="12.95" customHeight="1" x14ac:dyDescent="0.2">
      <c r="A1533" s="4">
        <v>10674</v>
      </c>
      <c r="B1533" s="3" t="s">
        <v>1025</v>
      </c>
      <c r="C1533" s="3" t="s">
        <v>799</v>
      </c>
      <c r="D1533" s="3" t="s">
        <v>1163</v>
      </c>
      <c r="E1533" s="3" t="s">
        <v>1992</v>
      </c>
      <c r="F1533" s="1" t="s">
        <v>2260</v>
      </c>
      <c r="G1533" s="6">
        <v>838.75</v>
      </c>
      <c r="H1533" s="6">
        <v>838.75</v>
      </c>
      <c r="I1533" s="14">
        <f t="shared" si="23"/>
        <v>1</v>
      </c>
    </row>
    <row r="1534" spans="1:9" ht="12.95" customHeight="1" x14ac:dyDescent="0.2">
      <c r="A1534" s="4">
        <v>10674</v>
      </c>
      <c r="B1534" s="3" t="s">
        <v>1025</v>
      </c>
      <c r="C1534" s="3" t="s">
        <v>556</v>
      </c>
      <c r="D1534" s="3" t="s">
        <v>1163</v>
      </c>
      <c r="E1534" s="3" t="s">
        <v>751</v>
      </c>
      <c r="F1534" s="1" t="s">
        <v>2260</v>
      </c>
      <c r="G1534" s="7">
        <v>36.4</v>
      </c>
      <c r="H1534" s="7">
        <v>36.4</v>
      </c>
      <c r="I1534" s="14">
        <f t="shared" si="23"/>
        <v>1</v>
      </c>
    </row>
    <row r="1535" spans="1:9" ht="12.95" customHeight="1" x14ac:dyDescent="0.2">
      <c r="A1535" s="4">
        <v>10674</v>
      </c>
      <c r="B1535" s="3" t="s">
        <v>1025</v>
      </c>
      <c r="C1535" s="3" t="s">
        <v>183</v>
      </c>
      <c r="D1535" s="3" t="s">
        <v>1163</v>
      </c>
      <c r="E1535" s="3" t="s">
        <v>369</v>
      </c>
      <c r="F1535" s="1" t="s">
        <v>2260</v>
      </c>
      <c r="G1535" s="7">
        <v>31.5</v>
      </c>
      <c r="H1535" s="7">
        <v>31.5</v>
      </c>
      <c r="I1535" s="14">
        <f t="shared" si="23"/>
        <v>1</v>
      </c>
    </row>
    <row r="1536" spans="1:9" ht="12.95" customHeight="1" x14ac:dyDescent="0.2">
      <c r="A1536" s="4">
        <v>10674</v>
      </c>
      <c r="B1536" s="3" t="s">
        <v>1025</v>
      </c>
      <c r="C1536" s="3" t="s">
        <v>1035</v>
      </c>
      <c r="D1536" s="3" t="s">
        <v>1663</v>
      </c>
      <c r="E1536" s="3" t="s">
        <v>30</v>
      </c>
      <c r="F1536" s="1" t="s">
        <v>2260</v>
      </c>
      <c r="G1536" s="6">
        <v>307.5</v>
      </c>
      <c r="H1536" s="6">
        <v>307.5</v>
      </c>
      <c r="I1536" s="14">
        <f t="shared" si="23"/>
        <v>1</v>
      </c>
    </row>
    <row r="1537" spans="1:9" ht="12.95" customHeight="1" x14ac:dyDescent="0.2">
      <c r="A1537" s="4">
        <v>10674</v>
      </c>
      <c r="B1537" s="3" t="s">
        <v>1025</v>
      </c>
      <c r="C1537" s="3" t="s">
        <v>799</v>
      </c>
      <c r="D1537" s="3" t="s">
        <v>1163</v>
      </c>
      <c r="E1537" s="3" t="s">
        <v>1992</v>
      </c>
      <c r="F1537" s="1" t="s">
        <v>2260</v>
      </c>
      <c r="G1537" s="6">
        <v>773.88</v>
      </c>
      <c r="H1537" s="6">
        <v>773.88</v>
      </c>
      <c r="I1537" s="14">
        <f t="shared" si="23"/>
        <v>1</v>
      </c>
    </row>
    <row r="1538" spans="1:9" ht="12.95" customHeight="1" x14ac:dyDescent="0.2">
      <c r="A1538" s="4">
        <v>10674</v>
      </c>
      <c r="B1538" s="3" t="s">
        <v>1025</v>
      </c>
      <c r="C1538" s="3" t="s">
        <v>1898</v>
      </c>
      <c r="D1538" s="3" t="s">
        <v>1163</v>
      </c>
      <c r="E1538" s="3" t="s">
        <v>70</v>
      </c>
      <c r="F1538" s="1" t="s">
        <v>2260</v>
      </c>
      <c r="G1538" s="6">
        <v>220.38</v>
      </c>
      <c r="H1538" s="6">
        <v>220.38</v>
      </c>
      <c r="I1538" s="14">
        <f t="shared" si="23"/>
        <v>1</v>
      </c>
    </row>
    <row r="1539" spans="1:9" ht="12.95" customHeight="1" x14ac:dyDescent="0.2">
      <c r="A1539" s="4">
        <v>10685</v>
      </c>
      <c r="B1539" s="3" t="s">
        <v>127</v>
      </c>
      <c r="C1539" s="3" t="s">
        <v>1903</v>
      </c>
      <c r="D1539" s="3" t="s">
        <v>1163</v>
      </c>
      <c r="E1539" s="3" t="s">
        <v>2138</v>
      </c>
      <c r="F1539" s="1" t="s">
        <v>2260</v>
      </c>
      <c r="G1539" s="7">
        <v>52.5</v>
      </c>
      <c r="H1539" s="7">
        <v>52.5</v>
      </c>
      <c r="I1539" s="14">
        <f t="shared" ref="I1539:I1602" si="24">G1539/H1539</f>
        <v>1</v>
      </c>
    </row>
    <row r="1540" spans="1:9" ht="12.95" customHeight="1" x14ac:dyDescent="0.2">
      <c r="A1540" s="4">
        <v>10685</v>
      </c>
      <c r="B1540" s="3" t="s">
        <v>127</v>
      </c>
      <c r="C1540" s="3" t="s">
        <v>1964</v>
      </c>
      <c r="D1540" s="3" t="s">
        <v>1163</v>
      </c>
      <c r="E1540" s="3" t="s">
        <v>216</v>
      </c>
      <c r="F1540" s="1" t="s">
        <v>2260</v>
      </c>
      <c r="G1540" s="6">
        <v>102.5</v>
      </c>
      <c r="H1540" s="6">
        <v>102.5</v>
      </c>
      <c r="I1540" s="14">
        <f t="shared" si="24"/>
        <v>1</v>
      </c>
    </row>
    <row r="1541" spans="1:9" ht="12.95" customHeight="1" x14ac:dyDescent="0.2">
      <c r="A1541" s="4">
        <v>10685</v>
      </c>
      <c r="B1541" s="3" t="s">
        <v>127</v>
      </c>
      <c r="C1541" s="3" t="s">
        <v>1898</v>
      </c>
      <c r="D1541" s="3" t="s">
        <v>1163</v>
      </c>
      <c r="E1541" s="3" t="s">
        <v>921</v>
      </c>
      <c r="F1541" s="1" t="s">
        <v>2260</v>
      </c>
      <c r="G1541" s="6">
        <v>179.38</v>
      </c>
      <c r="H1541" s="6">
        <v>179.38</v>
      </c>
      <c r="I1541" s="14">
        <f t="shared" si="24"/>
        <v>1</v>
      </c>
    </row>
    <row r="1542" spans="1:9" ht="12.95" customHeight="1" x14ac:dyDescent="0.2">
      <c r="A1542" s="4">
        <v>10685</v>
      </c>
      <c r="B1542" s="3" t="s">
        <v>127</v>
      </c>
      <c r="C1542" s="3" t="s">
        <v>1740</v>
      </c>
      <c r="D1542" s="3" t="s">
        <v>1163</v>
      </c>
      <c r="E1542" s="3" t="s">
        <v>2211</v>
      </c>
      <c r="F1542" s="1" t="s">
        <v>2260</v>
      </c>
      <c r="G1542" s="6">
        <v>102.5</v>
      </c>
      <c r="H1542" s="6">
        <v>102.5</v>
      </c>
      <c r="I1542" s="14">
        <f t="shared" si="24"/>
        <v>1</v>
      </c>
    </row>
    <row r="1543" spans="1:9" ht="12.95" customHeight="1" x14ac:dyDescent="0.2">
      <c r="A1543" s="4">
        <v>10685</v>
      </c>
      <c r="B1543" s="3" t="s">
        <v>127</v>
      </c>
      <c r="C1543" s="3" t="s">
        <v>416</v>
      </c>
      <c r="D1543" s="3" t="s">
        <v>1163</v>
      </c>
      <c r="E1543" s="3" t="s">
        <v>889</v>
      </c>
      <c r="F1543" s="1" t="s">
        <v>2260</v>
      </c>
      <c r="G1543" s="6">
        <v>105</v>
      </c>
      <c r="H1543" s="6">
        <v>105</v>
      </c>
      <c r="I1543" s="14">
        <f t="shared" si="24"/>
        <v>1</v>
      </c>
    </row>
    <row r="1544" spans="1:9" ht="12.95" customHeight="1" x14ac:dyDescent="0.2">
      <c r="A1544" s="4">
        <v>10685</v>
      </c>
      <c r="B1544" s="3" t="s">
        <v>127</v>
      </c>
      <c r="C1544" s="3" t="s">
        <v>1481</v>
      </c>
      <c r="D1544" s="3" t="s">
        <v>1163</v>
      </c>
      <c r="E1544" s="3" t="s">
        <v>481</v>
      </c>
      <c r="F1544" s="1" t="s">
        <v>2260</v>
      </c>
      <c r="G1544" s="6">
        <v>100</v>
      </c>
      <c r="H1544" s="6">
        <v>100</v>
      </c>
      <c r="I1544" s="14">
        <f t="shared" si="24"/>
        <v>1</v>
      </c>
    </row>
    <row r="1545" spans="1:9" ht="12.95" customHeight="1" x14ac:dyDescent="0.2">
      <c r="A1545" s="4">
        <v>10685</v>
      </c>
      <c r="B1545" s="3" t="s">
        <v>127</v>
      </c>
      <c r="C1545" s="3" t="s">
        <v>799</v>
      </c>
      <c r="D1545" s="3" t="s">
        <v>1163</v>
      </c>
      <c r="E1545" s="3" t="s">
        <v>1659</v>
      </c>
      <c r="F1545" s="1" t="s">
        <v>2260</v>
      </c>
      <c r="G1545" s="6">
        <v>731.88</v>
      </c>
      <c r="H1545" s="6">
        <v>731.88</v>
      </c>
      <c r="I1545" s="14">
        <f t="shared" si="24"/>
        <v>1</v>
      </c>
    </row>
    <row r="1546" spans="1:9" ht="12.95" customHeight="1" x14ac:dyDescent="0.2">
      <c r="A1546" s="4">
        <v>10685</v>
      </c>
      <c r="B1546" s="3" t="s">
        <v>127</v>
      </c>
      <c r="C1546" s="3" t="s">
        <v>1898</v>
      </c>
      <c r="D1546" s="3" t="s">
        <v>1163</v>
      </c>
      <c r="E1546" s="3" t="s">
        <v>921</v>
      </c>
      <c r="F1546" s="1" t="s">
        <v>2260</v>
      </c>
      <c r="G1546" s="7">
        <v>40</v>
      </c>
      <c r="H1546" s="7">
        <v>40</v>
      </c>
      <c r="I1546" s="14">
        <f t="shared" si="24"/>
        <v>1</v>
      </c>
    </row>
    <row r="1547" spans="1:9" ht="12.95" customHeight="1" x14ac:dyDescent="0.2">
      <c r="A1547" s="4">
        <v>10685</v>
      </c>
      <c r="B1547" s="3" t="s">
        <v>127</v>
      </c>
      <c r="C1547" s="3" t="s">
        <v>1035</v>
      </c>
      <c r="D1547" s="3" t="s">
        <v>1163</v>
      </c>
      <c r="E1547" s="3" t="s">
        <v>1961</v>
      </c>
      <c r="F1547" s="1" t="s">
        <v>2260</v>
      </c>
      <c r="G1547" s="6">
        <v>690</v>
      </c>
      <c r="H1547" s="6">
        <v>690</v>
      </c>
      <c r="I1547" s="14">
        <f t="shared" si="24"/>
        <v>1</v>
      </c>
    </row>
    <row r="1548" spans="1:9" ht="12.95" customHeight="1" x14ac:dyDescent="0.2">
      <c r="A1548" s="4">
        <v>10687</v>
      </c>
      <c r="B1548" s="3" t="s">
        <v>466</v>
      </c>
      <c r="C1548" s="3" t="s">
        <v>1035</v>
      </c>
      <c r="D1548" s="3" t="s">
        <v>1663</v>
      </c>
      <c r="E1548" s="3" t="s">
        <v>1567</v>
      </c>
      <c r="F1548" s="1" t="s">
        <v>2260</v>
      </c>
      <c r="G1548" s="6">
        <v>825.13</v>
      </c>
      <c r="H1548" s="6">
        <v>825.13</v>
      </c>
      <c r="I1548" s="14">
        <f t="shared" si="24"/>
        <v>1</v>
      </c>
    </row>
    <row r="1549" spans="1:9" ht="12.95" customHeight="1" x14ac:dyDescent="0.2">
      <c r="A1549" s="4">
        <v>10687</v>
      </c>
      <c r="B1549" s="3" t="s">
        <v>466</v>
      </c>
      <c r="C1549" s="3" t="s">
        <v>556</v>
      </c>
      <c r="D1549" s="3" t="s">
        <v>1163</v>
      </c>
      <c r="E1549" s="3" t="s">
        <v>2173</v>
      </c>
      <c r="F1549" s="1" t="s">
        <v>2260</v>
      </c>
      <c r="G1549" s="7">
        <v>31.2</v>
      </c>
      <c r="H1549" s="7">
        <v>31.2</v>
      </c>
      <c r="I1549" s="14">
        <f t="shared" si="24"/>
        <v>1</v>
      </c>
    </row>
    <row r="1550" spans="1:9" ht="12.95" customHeight="1" x14ac:dyDescent="0.2">
      <c r="A1550" s="4">
        <v>10687</v>
      </c>
      <c r="B1550" s="3" t="s">
        <v>466</v>
      </c>
      <c r="C1550" s="3" t="s">
        <v>183</v>
      </c>
      <c r="D1550" s="3" t="s">
        <v>1163</v>
      </c>
      <c r="E1550" s="3" t="s">
        <v>1878</v>
      </c>
      <c r="F1550" s="1" t="s">
        <v>2260</v>
      </c>
      <c r="G1550" s="7">
        <v>31.5</v>
      </c>
      <c r="H1550" s="7">
        <v>31.5</v>
      </c>
      <c r="I1550" s="14">
        <f t="shared" si="24"/>
        <v>1</v>
      </c>
    </row>
    <row r="1551" spans="1:9" ht="12.95" customHeight="1" x14ac:dyDescent="0.2">
      <c r="A1551" s="4">
        <v>10687</v>
      </c>
      <c r="B1551" s="3" t="s">
        <v>466</v>
      </c>
      <c r="C1551" s="3" t="s">
        <v>1964</v>
      </c>
      <c r="D1551" s="3" t="s">
        <v>1163</v>
      </c>
      <c r="E1551" s="3" t="s">
        <v>2099</v>
      </c>
      <c r="F1551" s="1" t="s">
        <v>2260</v>
      </c>
      <c r="G1551" s="6">
        <v>102.5</v>
      </c>
      <c r="H1551" s="6">
        <v>102.5</v>
      </c>
      <c r="I1551" s="14">
        <f t="shared" si="24"/>
        <v>1</v>
      </c>
    </row>
    <row r="1552" spans="1:9" ht="12.95" customHeight="1" x14ac:dyDescent="0.2">
      <c r="A1552" s="4">
        <v>10687</v>
      </c>
      <c r="B1552" s="3" t="s">
        <v>466</v>
      </c>
      <c r="C1552" s="3" t="s">
        <v>799</v>
      </c>
      <c r="D1552" s="3" t="s">
        <v>1163</v>
      </c>
      <c r="E1552" s="3" t="s">
        <v>23</v>
      </c>
      <c r="F1552" s="1" t="s">
        <v>2260</v>
      </c>
      <c r="G1552" s="6">
        <v>784.13</v>
      </c>
      <c r="H1552" s="6">
        <v>784.13</v>
      </c>
      <c r="I1552" s="14">
        <f t="shared" si="24"/>
        <v>1</v>
      </c>
    </row>
    <row r="1553" spans="1:9" ht="12.95" customHeight="1" x14ac:dyDescent="0.2">
      <c r="A1553" s="4">
        <v>10687</v>
      </c>
      <c r="B1553" s="3" t="s">
        <v>466</v>
      </c>
      <c r="C1553" s="3" t="s">
        <v>1898</v>
      </c>
      <c r="D1553" s="3" t="s">
        <v>1163</v>
      </c>
      <c r="E1553" s="3" t="s">
        <v>409</v>
      </c>
      <c r="F1553" s="1" t="s">
        <v>2260</v>
      </c>
      <c r="G1553" s="6">
        <v>220.38</v>
      </c>
      <c r="H1553" s="6">
        <v>220.38</v>
      </c>
      <c r="I1553" s="14">
        <f t="shared" si="24"/>
        <v>1</v>
      </c>
    </row>
    <row r="1554" spans="1:9" ht="12.95" customHeight="1" x14ac:dyDescent="0.2">
      <c r="A1554" s="4">
        <v>10687</v>
      </c>
      <c r="B1554" s="3" t="s">
        <v>466</v>
      </c>
      <c r="C1554" s="3" t="s">
        <v>1740</v>
      </c>
      <c r="D1554" s="3" t="s">
        <v>1163</v>
      </c>
      <c r="E1554" s="3" t="s">
        <v>1873</v>
      </c>
      <c r="F1554" s="1" t="s">
        <v>2260</v>
      </c>
      <c r="G1554" s="6">
        <v>102.5</v>
      </c>
      <c r="H1554" s="6">
        <v>102.5</v>
      </c>
      <c r="I1554" s="14">
        <f t="shared" si="24"/>
        <v>1</v>
      </c>
    </row>
    <row r="1555" spans="1:9" ht="18.95" customHeight="1" x14ac:dyDescent="0.2">
      <c r="A1555" s="4">
        <v>10688</v>
      </c>
      <c r="B1555" s="3" t="s">
        <v>489</v>
      </c>
      <c r="C1555" s="3" t="s">
        <v>183</v>
      </c>
      <c r="D1555" s="3" t="s">
        <v>1163</v>
      </c>
      <c r="E1555" s="3" t="s">
        <v>1934</v>
      </c>
      <c r="F1555" s="1" t="s">
        <v>2260</v>
      </c>
      <c r="G1555" s="7">
        <v>36.75</v>
      </c>
      <c r="H1555" s="7">
        <v>36.75</v>
      </c>
      <c r="I1555" s="14">
        <f t="shared" si="24"/>
        <v>1</v>
      </c>
    </row>
    <row r="1556" spans="1:9" ht="18.95" customHeight="1" x14ac:dyDescent="0.2">
      <c r="A1556" s="4">
        <v>10688</v>
      </c>
      <c r="B1556" s="3" t="s">
        <v>489</v>
      </c>
      <c r="C1556" s="3" t="s">
        <v>1496</v>
      </c>
      <c r="D1556" s="3" t="s">
        <v>1163</v>
      </c>
      <c r="E1556" s="3" t="s">
        <v>1934</v>
      </c>
      <c r="F1556" s="1" t="s">
        <v>2260</v>
      </c>
      <c r="G1556" s="6">
        <v>135</v>
      </c>
      <c r="H1556" s="6">
        <v>135</v>
      </c>
      <c r="I1556" s="14">
        <f t="shared" si="24"/>
        <v>1</v>
      </c>
    </row>
    <row r="1557" spans="1:9" ht="14.1" customHeight="1" x14ac:dyDescent="0.2">
      <c r="A1557" s="4">
        <v>10688</v>
      </c>
      <c r="B1557" s="3" t="s">
        <v>489</v>
      </c>
      <c r="C1557" s="3" t="s">
        <v>799</v>
      </c>
      <c r="D1557" s="3" t="s">
        <v>1163</v>
      </c>
      <c r="E1557" s="3" t="s">
        <v>1934</v>
      </c>
      <c r="F1557" s="1" t="s">
        <v>2260</v>
      </c>
      <c r="G1557" s="5">
        <v>1655.38</v>
      </c>
      <c r="H1557" s="5">
        <v>1655.38</v>
      </c>
      <c r="I1557" s="14">
        <f t="shared" si="24"/>
        <v>1</v>
      </c>
    </row>
    <row r="1558" spans="1:9" ht="14.1" customHeight="1" x14ac:dyDescent="0.2">
      <c r="A1558" s="4">
        <v>10691</v>
      </c>
      <c r="B1558" s="3" t="s">
        <v>2287</v>
      </c>
      <c r="C1558" s="3" t="s">
        <v>1035</v>
      </c>
      <c r="D1558" s="3" t="s">
        <v>1663</v>
      </c>
      <c r="E1558" s="3" t="s">
        <v>1263</v>
      </c>
      <c r="F1558" s="1" t="s">
        <v>2260</v>
      </c>
      <c r="G1558" s="6">
        <v>179.38</v>
      </c>
      <c r="H1558" s="6">
        <v>179.38</v>
      </c>
      <c r="I1558" s="14">
        <f t="shared" si="24"/>
        <v>1</v>
      </c>
    </row>
    <row r="1559" spans="1:9" ht="12.95" customHeight="1" x14ac:dyDescent="0.2">
      <c r="A1559" s="4">
        <v>10691</v>
      </c>
      <c r="B1559" s="3" t="s">
        <v>2287</v>
      </c>
      <c r="C1559" s="3" t="s">
        <v>556</v>
      </c>
      <c r="D1559" s="3" t="s">
        <v>1163</v>
      </c>
      <c r="E1559" s="3" t="s">
        <v>1216</v>
      </c>
      <c r="F1559" s="1" t="s">
        <v>2260</v>
      </c>
      <c r="G1559" s="7">
        <v>31.2</v>
      </c>
      <c r="H1559" s="7">
        <v>31.2</v>
      </c>
      <c r="I1559" s="14">
        <f t="shared" si="24"/>
        <v>1</v>
      </c>
    </row>
    <row r="1560" spans="1:9" ht="12.95" customHeight="1" x14ac:dyDescent="0.2">
      <c r="A1560" s="4">
        <v>10691</v>
      </c>
      <c r="B1560" s="3" t="s">
        <v>2287</v>
      </c>
      <c r="C1560" s="3" t="s">
        <v>183</v>
      </c>
      <c r="D1560" s="3" t="s">
        <v>1163</v>
      </c>
      <c r="E1560" s="3" t="s">
        <v>1392</v>
      </c>
      <c r="F1560" s="1" t="s">
        <v>2260</v>
      </c>
      <c r="G1560" s="7">
        <v>31.5</v>
      </c>
      <c r="H1560" s="7">
        <v>31.5</v>
      </c>
      <c r="I1560" s="14">
        <f t="shared" si="24"/>
        <v>1</v>
      </c>
    </row>
    <row r="1561" spans="1:9" ht="12.95" customHeight="1" x14ac:dyDescent="0.2">
      <c r="A1561" s="4">
        <v>10691</v>
      </c>
      <c r="B1561" s="3" t="s">
        <v>2287</v>
      </c>
      <c r="C1561" s="3" t="s">
        <v>799</v>
      </c>
      <c r="D1561" s="3" t="s">
        <v>1163</v>
      </c>
      <c r="E1561" s="3" t="s">
        <v>1698</v>
      </c>
      <c r="F1561" s="1" t="s">
        <v>2260</v>
      </c>
      <c r="G1561" s="6">
        <v>420.25</v>
      </c>
      <c r="H1561" s="6">
        <v>420.25</v>
      </c>
      <c r="I1561" s="14">
        <f t="shared" si="24"/>
        <v>1</v>
      </c>
    </row>
    <row r="1562" spans="1:9" ht="12.95" customHeight="1" x14ac:dyDescent="0.2">
      <c r="A1562" s="4">
        <v>10691</v>
      </c>
      <c r="B1562" s="3" t="s">
        <v>2287</v>
      </c>
      <c r="C1562" s="3" t="s">
        <v>1740</v>
      </c>
      <c r="D1562" s="3" t="s">
        <v>1163</v>
      </c>
      <c r="E1562" s="3" t="s">
        <v>1543</v>
      </c>
      <c r="F1562" s="1" t="s">
        <v>2260</v>
      </c>
      <c r="G1562" s="6">
        <v>153.75</v>
      </c>
      <c r="H1562" s="6">
        <v>153.75</v>
      </c>
      <c r="I1562" s="14">
        <f t="shared" si="24"/>
        <v>1</v>
      </c>
    </row>
    <row r="1563" spans="1:9" ht="12.95" customHeight="1" x14ac:dyDescent="0.2">
      <c r="A1563" s="4">
        <v>10692</v>
      </c>
      <c r="B1563" s="3" t="s">
        <v>1621</v>
      </c>
      <c r="C1563" s="3" t="s">
        <v>556</v>
      </c>
      <c r="D1563" s="3" t="s">
        <v>1163</v>
      </c>
      <c r="E1563" s="3" t="s">
        <v>2196</v>
      </c>
      <c r="F1563" s="1" t="s">
        <v>2260</v>
      </c>
      <c r="G1563" s="7">
        <v>36.4</v>
      </c>
      <c r="H1563" s="7">
        <v>36.4</v>
      </c>
      <c r="I1563" s="14">
        <f t="shared" si="24"/>
        <v>1</v>
      </c>
    </row>
    <row r="1564" spans="1:9" ht="12.95" customHeight="1" x14ac:dyDescent="0.2">
      <c r="A1564" s="4">
        <v>10692</v>
      </c>
      <c r="B1564" s="3" t="s">
        <v>1621</v>
      </c>
      <c r="C1564" s="3" t="s">
        <v>183</v>
      </c>
      <c r="D1564" s="3" t="s">
        <v>1163</v>
      </c>
      <c r="E1564" s="3" t="s">
        <v>1301</v>
      </c>
      <c r="F1564" s="1" t="s">
        <v>2260</v>
      </c>
      <c r="G1564" s="7">
        <v>36.75</v>
      </c>
      <c r="H1564" s="7">
        <v>36.75</v>
      </c>
      <c r="I1564" s="14">
        <f t="shared" si="24"/>
        <v>1</v>
      </c>
    </row>
    <row r="1565" spans="1:9" ht="12.95" customHeight="1" x14ac:dyDescent="0.2">
      <c r="A1565" s="4">
        <v>10692</v>
      </c>
      <c r="B1565" s="3" t="s">
        <v>1621</v>
      </c>
      <c r="C1565" s="3" t="s">
        <v>1964</v>
      </c>
      <c r="D1565" s="3" t="s">
        <v>1163</v>
      </c>
      <c r="E1565" s="3" t="s">
        <v>1420</v>
      </c>
      <c r="F1565" s="1" t="s">
        <v>2260</v>
      </c>
      <c r="G1565" s="6">
        <v>102.5</v>
      </c>
      <c r="H1565" s="6">
        <v>102.5</v>
      </c>
      <c r="I1565" s="14">
        <f t="shared" si="24"/>
        <v>1</v>
      </c>
    </row>
    <row r="1566" spans="1:9" ht="12.95" customHeight="1" x14ac:dyDescent="0.2">
      <c r="A1566" s="4">
        <v>10692</v>
      </c>
      <c r="B1566" s="3" t="s">
        <v>1621</v>
      </c>
      <c r="C1566" s="3" t="s">
        <v>1898</v>
      </c>
      <c r="D1566" s="3" t="s">
        <v>1163</v>
      </c>
      <c r="E1566" s="3" t="s">
        <v>2098</v>
      </c>
      <c r="F1566" s="1" t="s">
        <v>2260</v>
      </c>
      <c r="G1566" s="6">
        <v>179.38</v>
      </c>
      <c r="H1566" s="6">
        <v>179.38</v>
      </c>
      <c r="I1566" s="14">
        <f t="shared" si="24"/>
        <v>1</v>
      </c>
    </row>
    <row r="1567" spans="1:9" ht="12.95" customHeight="1" x14ac:dyDescent="0.2">
      <c r="A1567" s="4">
        <v>10692</v>
      </c>
      <c r="B1567" s="3" t="s">
        <v>1621</v>
      </c>
      <c r="C1567" s="3" t="s">
        <v>1740</v>
      </c>
      <c r="D1567" s="3" t="s">
        <v>1163</v>
      </c>
      <c r="E1567" s="3" t="s">
        <v>1353</v>
      </c>
      <c r="F1567" s="1" t="s">
        <v>2260</v>
      </c>
      <c r="G1567" s="6">
        <v>102.5</v>
      </c>
      <c r="H1567" s="6">
        <v>102.5</v>
      </c>
      <c r="I1567" s="14">
        <f t="shared" si="24"/>
        <v>1</v>
      </c>
    </row>
    <row r="1568" spans="1:9" ht="12.95" customHeight="1" x14ac:dyDescent="0.2">
      <c r="A1568" s="4">
        <v>10692</v>
      </c>
      <c r="B1568" s="3" t="s">
        <v>1621</v>
      </c>
      <c r="C1568" s="3" t="s">
        <v>1496</v>
      </c>
      <c r="D1568" s="3" t="s">
        <v>1163</v>
      </c>
      <c r="E1568" s="3" t="s">
        <v>1559</v>
      </c>
      <c r="F1568" s="1" t="s">
        <v>2260</v>
      </c>
      <c r="G1568" s="6">
        <v>660.03</v>
      </c>
      <c r="H1568" s="6">
        <v>660.03</v>
      </c>
      <c r="I1568" s="14">
        <f t="shared" si="24"/>
        <v>1</v>
      </c>
    </row>
    <row r="1569" spans="1:9" ht="12.95" customHeight="1" x14ac:dyDescent="0.2">
      <c r="A1569" s="4">
        <v>10692</v>
      </c>
      <c r="B1569" s="3" t="s">
        <v>1621</v>
      </c>
      <c r="C1569" s="3" t="s">
        <v>799</v>
      </c>
      <c r="D1569" s="3" t="s">
        <v>1163</v>
      </c>
      <c r="E1569" s="3" t="s">
        <v>1559</v>
      </c>
      <c r="F1569" s="1" t="s">
        <v>2260</v>
      </c>
      <c r="G1569" s="6">
        <v>893.88</v>
      </c>
      <c r="H1569" s="6">
        <v>893.88</v>
      </c>
      <c r="I1569" s="14">
        <f t="shared" si="24"/>
        <v>1</v>
      </c>
    </row>
    <row r="1570" spans="1:9" ht="12.95" customHeight="1" x14ac:dyDescent="0.2">
      <c r="A1570" s="4">
        <v>10692</v>
      </c>
      <c r="B1570" s="3" t="s">
        <v>1621</v>
      </c>
      <c r="C1570" s="3" t="s">
        <v>1035</v>
      </c>
      <c r="D1570" s="3" t="s">
        <v>1663</v>
      </c>
      <c r="E1570" s="3" t="s">
        <v>1064</v>
      </c>
      <c r="F1570" s="1" t="s">
        <v>2260</v>
      </c>
      <c r="G1570" s="6">
        <v>525</v>
      </c>
      <c r="H1570" s="6">
        <v>525</v>
      </c>
      <c r="I1570" s="14">
        <f t="shared" si="24"/>
        <v>1</v>
      </c>
    </row>
    <row r="1571" spans="1:9" ht="12.95" customHeight="1" x14ac:dyDescent="0.2">
      <c r="A1571" s="4">
        <v>10695</v>
      </c>
      <c r="B1571" s="3" t="s">
        <v>2076</v>
      </c>
      <c r="C1571" s="3" t="s">
        <v>799</v>
      </c>
      <c r="D1571" s="3" t="s">
        <v>1163</v>
      </c>
      <c r="E1571" s="3" t="s">
        <v>1819</v>
      </c>
      <c r="F1571" s="1" t="s">
        <v>2260</v>
      </c>
      <c r="G1571" s="6">
        <v>481.75</v>
      </c>
      <c r="H1571" s="6">
        <v>481.75</v>
      </c>
      <c r="I1571" s="14">
        <f t="shared" si="24"/>
        <v>1</v>
      </c>
    </row>
    <row r="1572" spans="1:9" ht="12.95" customHeight="1" x14ac:dyDescent="0.2">
      <c r="A1572" s="4">
        <v>10695</v>
      </c>
      <c r="B1572" s="3" t="s">
        <v>2076</v>
      </c>
      <c r="C1572" s="3" t="s">
        <v>1898</v>
      </c>
      <c r="D1572" s="3" t="s">
        <v>1163</v>
      </c>
      <c r="E1572" s="3" t="s">
        <v>135</v>
      </c>
      <c r="F1572" s="1" t="s">
        <v>2260</v>
      </c>
      <c r="G1572" s="6">
        <v>179.38</v>
      </c>
      <c r="H1572" s="6">
        <v>179.38</v>
      </c>
      <c r="I1572" s="14">
        <f t="shared" si="24"/>
        <v>1</v>
      </c>
    </row>
    <row r="1573" spans="1:9" ht="12.95" customHeight="1" x14ac:dyDescent="0.2">
      <c r="A1573" s="4">
        <v>10695</v>
      </c>
      <c r="B1573" s="3" t="s">
        <v>2076</v>
      </c>
      <c r="C1573" s="3" t="s">
        <v>416</v>
      </c>
      <c r="D1573" s="3" t="s">
        <v>1163</v>
      </c>
      <c r="E1573" s="3" t="s">
        <v>1779</v>
      </c>
      <c r="F1573" s="1" t="s">
        <v>2260</v>
      </c>
      <c r="G1573" s="6">
        <v>105</v>
      </c>
      <c r="H1573" s="6">
        <v>105</v>
      </c>
      <c r="I1573" s="14">
        <f t="shared" si="24"/>
        <v>1</v>
      </c>
    </row>
    <row r="1574" spans="1:9" ht="12.95" customHeight="1" x14ac:dyDescent="0.2">
      <c r="A1574" s="4">
        <v>10697</v>
      </c>
      <c r="B1574" s="3" t="s">
        <v>1665</v>
      </c>
      <c r="C1574" s="3" t="s">
        <v>799</v>
      </c>
      <c r="D1574" s="3" t="s">
        <v>1163</v>
      </c>
      <c r="E1574" s="3" t="s">
        <v>874</v>
      </c>
      <c r="F1574" s="1" t="s">
        <v>2260</v>
      </c>
      <c r="G1574" s="6">
        <v>445.88</v>
      </c>
      <c r="H1574" s="6">
        <v>445.88</v>
      </c>
      <c r="I1574" s="14">
        <f t="shared" si="24"/>
        <v>1</v>
      </c>
    </row>
    <row r="1575" spans="1:9" ht="12.95" customHeight="1" x14ac:dyDescent="0.2">
      <c r="A1575" s="4">
        <v>10699</v>
      </c>
      <c r="B1575" s="3" t="s">
        <v>1105</v>
      </c>
      <c r="C1575" s="3" t="s">
        <v>183</v>
      </c>
      <c r="D1575" s="3" t="s">
        <v>1163</v>
      </c>
      <c r="E1575" s="3" t="s">
        <v>1052</v>
      </c>
      <c r="F1575" s="1" t="s">
        <v>2260</v>
      </c>
      <c r="G1575" s="7">
        <v>36.75</v>
      </c>
      <c r="H1575" s="7">
        <v>36.75</v>
      </c>
      <c r="I1575" s="14">
        <f t="shared" si="24"/>
        <v>1</v>
      </c>
    </row>
    <row r="1576" spans="1:9" ht="12.95" customHeight="1" x14ac:dyDescent="0.2">
      <c r="A1576" s="4">
        <v>10699</v>
      </c>
      <c r="B1576" s="3" t="s">
        <v>1105</v>
      </c>
      <c r="C1576" s="3" t="s">
        <v>1964</v>
      </c>
      <c r="D1576" s="3" t="s">
        <v>1163</v>
      </c>
      <c r="E1576" s="3" t="s">
        <v>805</v>
      </c>
      <c r="F1576" s="1" t="s">
        <v>2260</v>
      </c>
      <c r="G1576" s="6">
        <v>102.5</v>
      </c>
      <c r="H1576" s="6">
        <v>102.5</v>
      </c>
      <c r="I1576" s="14">
        <f t="shared" si="24"/>
        <v>1</v>
      </c>
    </row>
    <row r="1577" spans="1:9" ht="12.95" customHeight="1" x14ac:dyDescent="0.2">
      <c r="A1577" s="4">
        <v>10699</v>
      </c>
      <c r="B1577" s="3" t="s">
        <v>1105</v>
      </c>
      <c r="C1577" s="3" t="s">
        <v>1496</v>
      </c>
      <c r="D1577" s="3" t="s">
        <v>1163</v>
      </c>
      <c r="E1577" s="3" t="s">
        <v>1593</v>
      </c>
      <c r="F1577" s="1" t="s">
        <v>2260</v>
      </c>
      <c r="G1577" s="6">
        <v>469.79</v>
      </c>
      <c r="H1577" s="6">
        <v>469.79</v>
      </c>
      <c r="I1577" s="14">
        <f t="shared" si="24"/>
        <v>1</v>
      </c>
    </row>
    <row r="1578" spans="1:9" ht="12.95" customHeight="1" x14ac:dyDescent="0.2">
      <c r="A1578" s="4">
        <v>10699</v>
      </c>
      <c r="B1578" s="3" t="s">
        <v>1105</v>
      </c>
      <c r="C1578" s="3" t="s">
        <v>799</v>
      </c>
      <c r="D1578" s="3" t="s">
        <v>1163</v>
      </c>
      <c r="E1578" s="3" t="s">
        <v>1593</v>
      </c>
      <c r="F1578" s="1" t="s">
        <v>2260</v>
      </c>
      <c r="G1578" s="6">
        <v>281.88</v>
      </c>
      <c r="H1578" s="6">
        <v>281.88</v>
      </c>
      <c r="I1578" s="14">
        <f t="shared" si="24"/>
        <v>1</v>
      </c>
    </row>
    <row r="1579" spans="1:9" ht="12.95" customHeight="1" x14ac:dyDescent="0.2">
      <c r="A1579" s="4">
        <v>10699</v>
      </c>
      <c r="B1579" s="3" t="s">
        <v>1105</v>
      </c>
      <c r="C1579" s="3" t="s">
        <v>1740</v>
      </c>
      <c r="D1579" s="3" t="s">
        <v>1163</v>
      </c>
      <c r="E1579" s="3" t="s">
        <v>53</v>
      </c>
      <c r="F1579" s="1" t="s">
        <v>2260</v>
      </c>
      <c r="G1579" s="6">
        <v>102.5</v>
      </c>
      <c r="H1579" s="6">
        <v>102.5</v>
      </c>
      <c r="I1579" s="14">
        <f t="shared" si="24"/>
        <v>1</v>
      </c>
    </row>
    <row r="1580" spans="1:9" ht="12.95" customHeight="1" x14ac:dyDescent="0.2">
      <c r="A1580" s="4">
        <v>10701</v>
      </c>
      <c r="B1580" s="3" t="s">
        <v>280</v>
      </c>
      <c r="C1580" s="3" t="s">
        <v>73</v>
      </c>
      <c r="D1580" s="3" t="s">
        <v>1163</v>
      </c>
      <c r="E1580" s="3" t="s">
        <v>1477</v>
      </c>
      <c r="F1580" s="1" t="s">
        <v>1856</v>
      </c>
      <c r="G1580" s="5">
        <v>1800</v>
      </c>
      <c r="H1580" s="6">
        <v>150</v>
      </c>
      <c r="I1580" s="14">
        <f t="shared" si="24"/>
        <v>12</v>
      </c>
    </row>
    <row r="1581" spans="1:9" ht="12.95" customHeight="1" x14ac:dyDescent="0.2">
      <c r="A1581" s="4">
        <v>10701</v>
      </c>
      <c r="B1581" s="3" t="s">
        <v>280</v>
      </c>
      <c r="C1581" s="3" t="s">
        <v>73</v>
      </c>
      <c r="D1581" s="3" t="s">
        <v>1163</v>
      </c>
      <c r="E1581" s="3" t="s">
        <v>1477</v>
      </c>
      <c r="F1581" s="1" t="s">
        <v>1856</v>
      </c>
      <c r="G1581" s="9">
        <v>-180</v>
      </c>
      <c r="H1581" s="10">
        <v>-15</v>
      </c>
      <c r="I1581" s="14">
        <f t="shared" si="24"/>
        <v>12</v>
      </c>
    </row>
    <row r="1582" spans="1:9" ht="12.95" customHeight="1" x14ac:dyDescent="0.2">
      <c r="A1582" s="4">
        <v>10701</v>
      </c>
      <c r="B1582" s="3" t="s">
        <v>280</v>
      </c>
      <c r="C1582" s="3" t="s">
        <v>1117</v>
      </c>
      <c r="D1582" s="3" t="s">
        <v>1163</v>
      </c>
      <c r="E1582" s="3" t="s">
        <v>807</v>
      </c>
      <c r="F1582" s="1" t="s">
        <v>2260</v>
      </c>
      <c r="G1582" s="7">
        <v>78.75</v>
      </c>
      <c r="H1582" s="7">
        <v>78.75</v>
      </c>
      <c r="I1582" s="14">
        <f t="shared" si="24"/>
        <v>1</v>
      </c>
    </row>
    <row r="1583" spans="1:9" ht="12.95" customHeight="1" x14ac:dyDescent="0.2">
      <c r="A1583" s="4">
        <v>10701</v>
      </c>
      <c r="B1583" s="3" t="s">
        <v>280</v>
      </c>
      <c r="C1583" s="3" t="s">
        <v>556</v>
      </c>
      <c r="D1583" s="3" t="s">
        <v>1163</v>
      </c>
      <c r="E1583" s="3" t="s">
        <v>587</v>
      </c>
      <c r="F1583" s="1" t="s">
        <v>2260</v>
      </c>
      <c r="G1583" s="7">
        <v>36.4</v>
      </c>
      <c r="H1583" s="7">
        <v>36.4</v>
      </c>
      <c r="I1583" s="14">
        <f t="shared" si="24"/>
        <v>1</v>
      </c>
    </row>
    <row r="1584" spans="1:9" ht="12.95" customHeight="1" x14ac:dyDescent="0.2">
      <c r="A1584" s="4">
        <v>10701</v>
      </c>
      <c r="B1584" s="3" t="s">
        <v>280</v>
      </c>
      <c r="C1584" s="3" t="s">
        <v>183</v>
      </c>
      <c r="D1584" s="3" t="s">
        <v>1163</v>
      </c>
      <c r="E1584" s="3" t="s">
        <v>1391</v>
      </c>
      <c r="F1584" s="1" t="s">
        <v>2260</v>
      </c>
      <c r="G1584" s="7">
        <v>36.75</v>
      </c>
      <c r="H1584" s="7">
        <v>36.75</v>
      </c>
      <c r="I1584" s="14">
        <f t="shared" si="24"/>
        <v>1</v>
      </c>
    </row>
    <row r="1585" spans="1:9" ht="12.95" customHeight="1" x14ac:dyDescent="0.2">
      <c r="A1585" s="4">
        <v>10701</v>
      </c>
      <c r="B1585" s="3" t="s">
        <v>280</v>
      </c>
      <c r="C1585" s="3" t="s">
        <v>2305</v>
      </c>
      <c r="D1585" s="3" t="s">
        <v>1163</v>
      </c>
      <c r="E1585" s="3" t="s">
        <v>1739</v>
      </c>
      <c r="F1585" s="1" t="s">
        <v>2260</v>
      </c>
      <c r="G1585" s="7">
        <v>52.5</v>
      </c>
      <c r="H1585" s="7">
        <v>52.5</v>
      </c>
      <c r="I1585" s="14">
        <f t="shared" si="24"/>
        <v>1</v>
      </c>
    </row>
    <row r="1586" spans="1:9" ht="12.95" customHeight="1" x14ac:dyDescent="0.2">
      <c r="A1586" s="4">
        <v>10701</v>
      </c>
      <c r="B1586" s="3" t="s">
        <v>280</v>
      </c>
      <c r="C1586" s="3" t="s">
        <v>1964</v>
      </c>
      <c r="D1586" s="3" t="s">
        <v>1163</v>
      </c>
      <c r="E1586" s="3" t="s">
        <v>902</v>
      </c>
      <c r="F1586" s="1" t="s">
        <v>2260</v>
      </c>
      <c r="G1586" s="6">
        <v>102.5</v>
      </c>
      <c r="H1586" s="6">
        <v>102.5</v>
      </c>
      <c r="I1586" s="14">
        <f t="shared" si="24"/>
        <v>1</v>
      </c>
    </row>
    <row r="1587" spans="1:9" ht="12.95" customHeight="1" x14ac:dyDescent="0.2">
      <c r="A1587" s="4">
        <v>10701</v>
      </c>
      <c r="B1587" s="3" t="s">
        <v>280</v>
      </c>
      <c r="C1587" s="3" t="s">
        <v>1496</v>
      </c>
      <c r="D1587" s="3" t="s">
        <v>1163</v>
      </c>
      <c r="E1587" s="3" t="s">
        <v>180</v>
      </c>
      <c r="F1587" s="1" t="s">
        <v>2260</v>
      </c>
      <c r="G1587" s="6">
        <v>818.30000000000007</v>
      </c>
      <c r="H1587" s="6">
        <v>818.30000000000007</v>
      </c>
      <c r="I1587" s="14">
        <f t="shared" si="24"/>
        <v>1</v>
      </c>
    </row>
    <row r="1588" spans="1:9" ht="12.95" customHeight="1" x14ac:dyDescent="0.2">
      <c r="A1588" s="4">
        <v>10701</v>
      </c>
      <c r="B1588" s="3" t="s">
        <v>280</v>
      </c>
      <c r="C1588" s="3" t="s">
        <v>799</v>
      </c>
      <c r="D1588" s="3" t="s">
        <v>1163</v>
      </c>
      <c r="E1588" s="3" t="s">
        <v>180</v>
      </c>
      <c r="F1588" s="1" t="s">
        <v>2260</v>
      </c>
      <c r="G1588" s="6">
        <v>527.88</v>
      </c>
      <c r="H1588" s="6">
        <v>527.88</v>
      </c>
      <c r="I1588" s="14">
        <f t="shared" si="24"/>
        <v>1</v>
      </c>
    </row>
    <row r="1589" spans="1:9" ht="12.95" customHeight="1" x14ac:dyDescent="0.2">
      <c r="A1589" s="4">
        <v>10701</v>
      </c>
      <c r="B1589" s="3" t="s">
        <v>280</v>
      </c>
      <c r="C1589" s="3" t="s">
        <v>1898</v>
      </c>
      <c r="D1589" s="3" t="s">
        <v>1163</v>
      </c>
      <c r="E1589" s="3" t="s">
        <v>1592</v>
      </c>
      <c r="F1589" s="1" t="s">
        <v>2260</v>
      </c>
      <c r="G1589" s="6">
        <v>179.38</v>
      </c>
      <c r="H1589" s="6">
        <v>179.38</v>
      </c>
      <c r="I1589" s="14">
        <f t="shared" si="24"/>
        <v>1</v>
      </c>
    </row>
    <row r="1590" spans="1:9" ht="12.95" customHeight="1" x14ac:dyDescent="0.2">
      <c r="A1590" s="4">
        <v>10701</v>
      </c>
      <c r="B1590" s="3" t="s">
        <v>280</v>
      </c>
      <c r="C1590" s="3" t="s">
        <v>1740</v>
      </c>
      <c r="D1590" s="3" t="s">
        <v>1163</v>
      </c>
      <c r="E1590" s="3" t="s">
        <v>179</v>
      </c>
      <c r="F1590" s="1" t="s">
        <v>2260</v>
      </c>
      <c r="G1590" s="6">
        <v>102.5</v>
      </c>
      <c r="H1590" s="6">
        <v>102.5</v>
      </c>
      <c r="I1590" s="14">
        <f t="shared" si="24"/>
        <v>1</v>
      </c>
    </row>
    <row r="1591" spans="1:9" ht="12.95" customHeight="1" x14ac:dyDescent="0.2">
      <c r="A1591" s="4">
        <v>10701</v>
      </c>
      <c r="B1591" s="3" t="s">
        <v>280</v>
      </c>
      <c r="C1591" s="3" t="s">
        <v>1035</v>
      </c>
      <c r="D1591" s="3" t="s">
        <v>1663</v>
      </c>
      <c r="E1591" s="3" t="s">
        <v>2251</v>
      </c>
      <c r="F1591" s="1" t="s">
        <v>2260</v>
      </c>
      <c r="G1591" s="6">
        <v>645.79</v>
      </c>
      <c r="H1591" s="6">
        <v>645.79</v>
      </c>
      <c r="I1591" s="14">
        <f t="shared" si="24"/>
        <v>1</v>
      </c>
    </row>
    <row r="1592" spans="1:9" ht="12.95" customHeight="1" x14ac:dyDescent="0.2">
      <c r="A1592" s="4">
        <v>10701</v>
      </c>
      <c r="B1592" s="3" t="s">
        <v>280</v>
      </c>
      <c r="C1592" s="3" t="s">
        <v>482</v>
      </c>
      <c r="D1592" s="3" t="s">
        <v>347</v>
      </c>
      <c r="E1592" s="3" t="s">
        <v>101</v>
      </c>
      <c r="F1592" s="1" t="s">
        <v>2260</v>
      </c>
      <c r="G1592" s="7">
        <v>75</v>
      </c>
      <c r="H1592" s="7">
        <v>75</v>
      </c>
      <c r="I1592" s="14">
        <f t="shared" si="24"/>
        <v>1</v>
      </c>
    </row>
    <row r="1593" spans="1:9" ht="18.95" customHeight="1" x14ac:dyDescent="0.2">
      <c r="A1593" s="4">
        <v>10701</v>
      </c>
      <c r="B1593" s="3" t="s">
        <v>280</v>
      </c>
      <c r="C1593" s="3" t="s">
        <v>1247</v>
      </c>
      <c r="D1593" s="3" t="s">
        <v>1163</v>
      </c>
      <c r="E1593" s="3" t="s">
        <v>969</v>
      </c>
      <c r="F1593" s="1" t="s">
        <v>2260</v>
      </c>
      <c r="G1593" s="6">
        <v>100</v>
      </c>
      <c r="H1593" s="6">
        <v>100</v>
      </c>
      <c r="I1593" s="14">
        <f t="shared" si="24"/>
        <v>1</v>
      </c>
    </row>
    <row r="1594" spans="1:9" ht="18.95" customHeight="1" x14ac:dyDescent="0.2">
      <c r="A1594" s="4">
        <v>10706</v>
      </c>
      <c r="B1594" s="3" t="s">
        <v>2121</v>
      </c>
      <c r="C1594" s="3" t="s">
        <v>1035</v>
      </c>
      <c r="D1594" s="3" t="s">
        <v>1663</v>
      </c>
      <c r="E1594" s="3" t="s">
        <v>1342</v>
      </c>
      <c r="F1594" s="1" t="s">
        <v>2260</v>
      </c>
      <c r="G1594" s="6">
        <v>320</v>
      </c>
      <c r="H1594" s="6">
        <v>320</v>
      </c>
      <c r="I1594" s="14">
        <f t="shared" si="24"/>
        <v>1</v>
      </c>
    </row>
    <row r="1595" spans="1:9" ht="14.1" customHeight="1" x14ac:dyDescent="0.2">
      <c r="A1595" s="4">
        <v>10706</v>
      </c>
      <c r="B1595" s="3" t="s">
        <v>2121</v>
      </c>
      <c r="C1595" s="3" t="s">
        <v>556</v>
      </c>
      <c r="D1595" s="3" t="s">
        <v>1163</v>
      </c>
      <c r="E1595" s="3" t="s">
        <v>1780</v>
      </c>
      <c r="F1595" s="1" t="s">
        <v>2260</v>
      </c>
      <c r="G1595" s="7">
        <v>36.4</v>
      </c>
      <c r="H1595" s="7">
        <v>36.4</v>
      </c>
      <c r="I1595" s="14">
        <f t="shared" si="24"/>
        <v>1</v>
      </c>
    </row>
    <row r="1596" spans="1:9" ht="14.1" customHeight="1" x14ac:dyDescent="0.2">
      <c r="A1596" s="4">
        <v>10706</v>
      </c>
      <c r="B1596" s="3" t="s">
        <v>2121</v>
      </c>
      <c r="C1596" s="3" t="s">
        <v>183</v>
      </c>
      <c r="D1596" s="3" t="s">
        <v>1163</v>
      </c>
      <c r="E1596" s="3" t="s">
        <v>1982</v>
      </c>
      <c r="F1596" s="1" t="s">
        <v>2260</v>
      </c>
      <c r="G1596" s="7">
        <v>36.75</v>
      </c>
      <c r="H1596" s="7">
        <v>36.75</v>
      </c>
      <c r="I1596" s="14">
        <f t="shared" si="24"/>
        <v>1</v>
      </c>
    </row>
    <row r="1597" spans="1:9" ht="12.95" customHeight="1" x14ac:dyDescent="0.2">
      <c r="A1597" s="4">
        <v>10706</v>
      </c>
      <c r="B1597" s="3" t="s">
        <v>2121</v>
      </c>
      <c r="C1597" s="3" t="s">
        <v>1903</v>
      </c>
      <c r="D1597" s="3" t="s">
        <v>1163</v>
      </c>
      <c r="E1597" s="3" t="s">
        <v>1351</v>
      </c>
      <c r="F1597" s="1" t="s">
        <v>2260</v>
      </c>
      <c r="G1597" s="6">
        <v>105</v>
      </c>
      <c r="H1597" s="6">
        <v>105</v>
      </c>
      <c r="I1597" s="14">
        <f t="shared" si="24"/>
        <v>1</v>
      </c>
    </row>
    <row r="1598" spans="1:9" ht="12.95" customHeight="1" x14ac:dyDescent="0.2">
      <c r="A1598" s="4">
        <v>10706</v>
      </c>
      <c r="B1598" s="3" t="s">
        <v>2121</v>
      </c>
      <c r="C1598" s="3" t="s">
        <v>2292</v>
      </c>
      <c r="D1598" s="3" t="s">
        <v>1163</v>
      </c>
      <c r="E1598" s="3" t="s">
        <v>465</v>
      </c>
      <c r="F1598" s="1" t="s">
        <v>2260</v>
      </c>
      <c r="G1598" s="6">
        <v>205</v>
      </c>
      <c r="H1598" s="6">
        <v>205</v>
      </c>
      <c r="I1598" s="14">
        <f t="shared" si="24"/>
        <v>1</v>
      </c>
    </row>
    <row r="1599" spans="1:9" ht="12.95" customHeight="1" x14ac:dyDescent="0.2">
      <c r="A1599" s="4">
        <v>10706</v>
      </c>
      <c r="B1599" s="3" t="s">
        <v>2121</v>
      </c>
      <c r="C1599" s="3" t="s">
        <v>1964</v>
      </c>
      <c r="D1599" s="3" t="s">
        <v>1163</v>
      </c>
      <c r="E1599" s="3" t="s">
        <v>815</v>
      </c>
      <c r="F1599" s="1" t="s">
        <v>2260</v>
      </c>
      <c r="G1599" s="6">
        <v>102.5</v>
      </c>
      <c r="H1599" s="6">
        <v>102.5</v>
      </c>
      <c r="I1599" s="14">
        <f t="shared" si="24"/>
        <v>1</v>
      </c>
    </row>
    <row r="1600" spans="1:9" ht="12.95" customHeight="1" x14ac:dyDescent="0.2">
      <c r="A1600" s="4">
        <v>10706</v>
      </c>
      <c r="B1600" s="3" t="s">
        <v>2121</v>
      </c>
      <c r="C1600" s="3" t="s">
        <v>799</v>
      </c>
      <c r="D1600" s="3" t="s">
        <v>1163</v>
      </c>
      <c r="E1600" s="3" t="s">
        <v>1891</v>
      </c>
      <c r="F1600" s="1" t="s">
        <v>2260</v>
      </c>
      <c r="G1600" s="6">
        <v>464.46000000000004</v>
      </c>
      <c r="H1600" s="6">
        <v>464.46000000000004</v>
      </c>
      <c r="I1600" s="14">
        <f t="shared" si="24"/>
        <v>1</v>
      </c>
    </row>
    <row r="1601" spans="1:9" ht="12.95" customHeight="1" x14ac:dyDescent="0.2">
      <c r="A1601" s="4">
        <v>10709</v>
      </c>
      <c r="B1601" s="3" t="s">
        <v>1581</v>
      </c>
      <c r="C1601" s="3" t="s">
        <v>2014</v>
      </c>
      <c r="D1601" s="3" t="s">
        <v>1163</v>
      </c>
      <c r="E1601" s="3" t="s">
        <v>2130</v>
      </c>
      <c r="F1601" s="1" t="s">
        <v>2093</v>
      </c>
      <c r="G1601" s="6">
        <v>102.48</v>
      </c>
      <c r="H1601" s="11">
        <v>8.5400000000000009</v>
      </c>
      <c r="I1601" s="14">
        <f t="shared" si="24"/>
        <v>12</v>
      </c>
    </row>
    <row r="1602" spans="1:9" ht="12.95" customHeight="1" x14ac:dyDescent="0.2">
      <c r="A1602" s="4">
        <v>10709</v>
      </c>
      <c r="B1602" s="3" t="s">
        <v>1581</v>
      </c>
      <c r="C1602" s="3" t="s">
        <v>556</v>
      </c>
      <c r="D1602" s="3" t="s">
        <v>1163</v>
      </c>
      <c r="E1602" s="3" t="s">
        <v>1670</v>
      </c>
      <c r="F1602" s="1" t="s">
        <v>2260</v>
      </c>
      <c r="G1602" s="7">
        <v>31.2</v>
      </c>
      <c r="H1602" s="7">
        <v>31.2</v>
      </c>
      <c r="I1602" s="14">
        <f t="shared" si="24"/>
        <v>1</v>
      </c>
    </row>
    <row r="1603" spans="1:9" ht="12.95" customHeight="1" x14ac:dyDescent="0.2">
      <c r="A1603" s="4">
        <v>10709</v>
      </c>
      <c r="B1603" s="3" t="s">
        <v>1581</v>
      </c>
      <c r="C1603" s="3" t="s">
        <v>183</v>
      </c>
      <c r="D1603" s="3" t="s">
        <v>1163</v>
      </c>
      <c r="E1603" s="3" t="s">
        <v>1051</v>
      </c>
      <c r="F1603" s="1" t="s">
        <v>2260</v>
      </c>
      <c r="G1603" s="7">
        <v>31.5</v>
      </c>
      <c r="H1603" s="7">
        <v>31.5</v>
      </c>
      <c r="I1603" s="14">
        <f t="shared" ref="I1603:I1666" si="25">G1603/H1603</f>
        <v>1</v>
      </c>
    </row>
    <row r="1604" spans="1:9" ht="12.95" customHeight="1" x14ac:dyDescent="0.2">
      <c r="A1604" s="4">
        <v>10709</v>
      </c>
      <c r="B1604" s="3" t="s">
        <v>1581</v>
      </c>
      <c r="C1604" s="3" t="s">
        <v>1964</v>
      </c>
      <c r="D1604" s="3" t="s">
        <v>1163</v>
      </c>
      <c r="E1604" s="3" t="s">
        <v>1248</v>
      </c>
      <c r="F1604" s="1" t="s">
        <v>2260</v>
      </c>
      <c r="G1604" s="6">
        <v>102.5</v>
      </c>
      <c r="H1604" s="6">
        <v>102.5</v>
      </c>
      <c r="I1604" s="14">
        <f t="shared" si="25"/>
        <v>1</v>
      </c>
    </row>
    <row r="1605" spans="1:9" ht="12.95" customHeight="1" x14ac:dyDescent="0.2">
      <c r="A1605" s="4">
        <v>10709</v>
      </c>
      <c r="B1605" s="3" t="s">
        <v>1581</v>
      </c>
      <c r="C1605" s="3" t="s">
        <v>1035</v>
      </c>
      <c r="D1605" s="3" t="s">
        <v>1663</v>
      </c>
      <c r="E1605" s="3" t="s">
        <v>1582</v>
      </c>
      <c r="F1605" s="1" t="s">
        <v>2260</v>
      </c>
      <c r="G1605" s="5">
        <v>1025</v>
      </c>
      <c r="H1605" s="5">
        <v>1025</v>
      </c>
      <c r="I1605" s="14">
        <f t="shared" si="25"/>
        <v>1</v>
      </c>
    </row>
    <row r="1606" spans="1:9" ht="12.95" customHeight="1" x14ac:dyDescent="0.2">
      <c r="A1606" s="4">
        <v>10709</v>
      </c>
      <c r="B1606" s="3" t="s">
        <v>1581</v>
      </c>
      <c r="C1606" s="3" t="s">
        <v>1898</v>
      </c>
      <c r="D1606" s="3" t="s">
        <v>1163</v>
      </c>
      <c r="E1606" s="3" t="s">
        <v>1952</v>
      </c>
      <c r="F1606" s="1" t="s">
        <v>2260</v>
      </c>
      <c r="G1606" s="6">
        <v>220.38</v>
      </c>
      <c r="H1606" s="6">
        <v>220.38</v>
      </c>
      <c r="I1606" s="14">
        <f t="shared" si="25"/>
        <v>1</v>
      </c>
    </row>
    <row r="1607" spans="1:9" ht="12.95" customHeight="1" x14ac:dyDescent="0.2">
      <c r="A1607" s="4">
        <v>10709</v>
      </c>
      <c r="B1607" s="3" t="s">
        <v>1581</v>
      </c>
      <c r="C1607" s="3" t="s">
        <v>1740</v>
      </c>
      <c r="D1607" s="3" t="s">
        <v>1163</v>
      </c>
      <c r="E1607" s="3" t="s">
        <v>1061</v>
      </c>
      <c r="F1607" s="1" t="s">
        <v>2260</v>
      </c>
      <c r="G1607" s="6">
        <v>102.5</v>
      </c>
      <c r="H1607" s="6">
        <v>102.5</v>
      </c>
      <c r="I1607" s="14">
        <f t="shared" si="25"/>
        <v>1</v>
      </c>
    </row>
    <row r="1608" spans="1:9" ht="12.95" customHeight="1" x14ac:dyDescent="0.2">
      <c r="A1608" s="4">
        <v>10709</v>
      </c>
      <c r="B1608" s="3" t="s">
        <v>1581</v>
      </c>
      <c r="C1608" s="3" t="s">
        <v>1247</v>
      </c>
      <c r="D1608" s="3" t="s">
        <v>486</v>
      </c>
      <c r="E1608" s="3" t="s">
        <v>1837</v>
      </c>
      <c r="F1608" s="1" t="s">
        <v>2260</v>
      </c>
      <c r="G1608" s="6">
        <v>200</v>
      </c>
      <c r="H1608" s="6">
        <v>200</v>
      </c>
      <c r="I1608" s="14">
        <f t="shared" si="25"/>
        <v>1</v>
      </c>
    </row>
    <row r="1609" spans="1:9" ht="12.95" customHeight="1" x14ac:dyDescent="0.2">
      <c r="A1609" s="4">
        <v>10709</v>
      </c>
      <c r="B1609" s="3" t="s">
        <v>1581</v>
      </c>
      <c r="C1609" s="3" t="s">
        <v>73</v>
      </c>
      <c r="D1609" s="3" t="s">
        <v>1163</v>
      </c>
      <c r="E1609" s="3" t="s">
        <v>1783</v>
      </c>
      <c r="F1609" s="1" t="s">
        <v>2260</v>
      </c>
      <c r="G1609" s="7">
        <v>50</v>
      </c>
      <c r="H1609" s="7">
        <v>50</v>
      </c>
      <c r="I1609" s="14">
        <f t="shared" si="25"/>
        <v>1</v>
      </c>
    </row>
    <row r="1610" spans="1:9" ht="12.95" customHeight="1" x14ac:dyDescent="0.2">
      <c r="A1610" s="4">
        <v>10709</v>
      </c>
      <c r="B1610" s="3" t="s">
        <v>1581</v>
      </c>
      <c r="C1610" s="3" t="s">
        <v>799</v>
      </c>
      <c r="D1610" s="3" t="s">
        <v>1163</v>
      </c>
      <c r="E1610" s="3" t="s">
        <v>2130</v>
      </c>
      <c r="F1610" s="1" t="s">
        <v>2260</v>
      </c>
      <c r="G1610" s="5">
        <v>1486.53</v>
      </c>
      <c r="H1610" s="5">
        <v>1486.53</v>
      </c>
      <c r="I1610" s="14">
        <f t="shared" si="25"/>
        <v>1</v>
      </c>
    </row>
    <row r="1611" spans="1:9" ht="12.95" customHeight="1" x14ac:dyDescent="0.2">
      <c r="A1611" s="4">
        <v>10710</v>
      </c>
      <c r="B1611" s="3" t="s">
        <v>1788</v>
      </c>
      <c r="C1611" s="3" t="s">
        <v>1964</v>
      </c>
      <c r="D1611" s="3" t="s">
        <v>1163</v>
      </c>
      <c r="E1611" s="3" t="s">
        <v>2241</v>
      </c>
      <c r="F1611" s="1" t="s">
        <v>2260</v>
      </c>
      <c r="G1611" s="6">
        <v>100</v>
      </c>
      <c r="H1611" s="6">
        <v>100</v>
      </c>
      <c r="I1611" s="14">
        <f t="shared" si="25"/>
        <v>1</v>
      </c>
    </row>
    <row r="1612" spans="1:9" ht="12.95" customHeight="1" x14ac:dyDescent="0.2">
      <c r="A1612" s="4">
        <v>10710</v>
      </c>
      <c r="B1612" s="3" t="s">
        <v>1788</v>
      </c>
      <c r="C1612" s="3" t="s">
        <v>799</v>
      </c>
      <c r="D1612" s="3" t="s">
        <v>1163</v>
      </c>
      <c r="E1612" s="3" t="s">
        <v>814</v>
      </c>
      <c r="F1612" s="1" t="s">
        <v>2260</v>
      </c>
      <c r="G1612" s="6">
        <v>275</v>
      </c>
      <c r="H1612" s="6">
        <v>275</v>
      </c>
      <c r="I1612" s="14">
        <f t="shared" si="25"/>
        <v>1</v>
      </c>
    </row>
    <row r="1613" spans="1:9" ht="12.95" customHeight="1" x14ac:dyDescent="0.2">
      <c r="A1613" s="4">
        <v>10711</v>
      </c>
      <c r="B1613" s="3" t="s">
        <v>1883</v>
      </c>
      <c r="C1613" s="3" t="s">
        <v>1035</v>
      </c>
      <c r="D1613" s="3" t="s">
        <v>1663</v>
      </c>
      <c r="E1613" s="3" t="s">
        <v>842</v>
      </c>
      <c r="F1613" s="1" t="s">
        <v>2260</v>
      </c>
      <c r="G1613" s="6">
        <v>522.75</v>
      </c>
      <c r="H1613" s="6">
        <v>522.75</v>
      </c>
      <c r="I1613" s="14">
        <f t="shared" si="25"/>
        <v>1</v>
      </c>
    </row>
    <row r="1614" spans="1:9" ht="12.95" customHeight="1" x14ac:dyDescent="0.2">
      <c r="A1614" s="4">
        <v>10711</v>
      </c>
      <c r="B1614" s="3" t="s">
        <v>1883</v>
      </c>
      <c r="C1614" s="3" t="s">
        <v>183</v>
      </c>
      <c r="D1614" s="3" t="s">
        <v>1163</v>
      </c>
      <c r="E1614" s="3" t="s">
        <v>1435</v>
      </c>
      <c r="F1614" s="1" t="s">
        <v>2260</v>
      </c>
      <c r="G1614" s="7">
        <v>36.75</v>
      </c>
      <c r="H1614" s="7">
        <v>36.75</v>
      </c>
      <c r="I1614" s="14">
        <f t="shared" si="25"/>
        <v>1</v>
      </c>
    </row>
    <row r="1615" spans="1:9" ht="12.95" customHeight="1" x14ac:dyDescent="0.2">
      <c r="A1615" s="4">
        <v>10711</v>
      </c>
      <c r="B1615" s="3" t="s">
        <v>1883</v>
      </c>
      <c r="C1615" s="3" t="s">
        <v>1964</v>
      </c>
      <c r="D1615" s="3" t="s">
        <v>1163</v>
      </c>
      <c r="E1615" s="3" t="s">
        <v>826</v>
      </c>
      <c r="F1615" s="1" t="s">
        <v>2260</v>
      </c>
      <c r="G1615" s="6">
        <v>102.5</v>
      </c>
      <c r="H1615" s="6">
        <v>102.5</v>
      </c>
      <c r="I1615" s="14">
        <f t="shared" si="25"/>
        <v>1</v>
      </c>
    </row>
    <row r="1616" spans="1:9" ht="12.95" customHeight="1" x14ac:dyDescent="0.2">
      <c r="A1616" s="4">
        <v>10711</v>
      </c>
      <c r="B1616" s="3" t="s">
        <v>1883</v>
      </c>
      <c r="C1616" s="3" t="s">
        <v>799</v>
      </c>
      <c r="D1616" s="3" t="s">
        <v>1163</v>
      </c>
      <c r="E1616" s="3" t="s">
        <v>348</v>
      </c>
      <c r="F1616" s="1" t="s">
        <v>2260</v>
      </c>
      <c r="G1616" s="6">
        <v>281.88</v>
      </c>
      <c r="H1616" s="6">
        <v>281.88</v>
      </c>
      <c r="I1616" s="14">
        <f t="shared" si="25"/>
        <v>1</v>
      </c>
    </row>
    <row r="1617" spans="1:9" ht="12.95" customHeight="1" x14ac:dyDescent="0.2">
      <c r="A1617" s="4">
        <v>10717</v>
      </c>
      <c r="B1617" s="3" t="s">
        <v>2165</v>
      </c>
      <c r="C1617" s="3" t="s">
        <v>799</v>
      </c>
      <c r="D1617" s="3" t="s">
        <v>1163</v>
      </c>
      <c r="E1617" s="3" t="s">
        <v>1554</v>
      </c>
      <c r="F1617" s="1" t="s">
        <v>2260</v>
      </c>
      <c r="G1617" s="6">
        <v>275</v>
      </c>
      <c r="H1617" s="6">
        <v>275</v>
      </c>
      <c r="I1617" s="14">
        <f t="shared" si="25"/>
        <v>1</v>
      </c>
    </row>
    <row r="1618" spans="1:9" ht="12.95" customHeight="1" x14ac:dyDescent="0.2">
      <c r="A1618" s="4">
        <v>10718</v>
      </c>
      <c r="B1618" s="3" t="s">
        <v>1096</v>
      </c>
      <c r="C1618" s="3" t="s">
        <v>1764</v>
      </c>
      <c r="D1618" s="3" t="s">
        <v>2204</v>
      </c>
      <c r="E1618" s="3" t="s">
        <v>2117</v>
      </c>
      <c r="F1618" s="1" t="s">
        <v>2260</v>
      </c>
      <c r="G1618" s="7">
        <v>75</v>
      </c>
      <c r="H1618" s="7">
        <v>75</v>
      </c>
      <c r="I1618" s="14">
        <f t="shared" si="25"/>
        <v>1</v>
      </c>
    </row>
    <row r="1619" spans="1:9" ht="12.95" customHeight="1" x14ac:dyDescent="0.2">
      <c r="A1619" s="4">
        <v>10718</v>
      </c>
      <c r="B1619" s="3" t="s">
        <v>1096</v>
      </c>
      <c r="C1619" s="3" t="s">
        <v>1496</v>
      </c>
      <c r="D1619" s="3" t="s">
        <v>1163</v>
      </c>
      <c r="E1619" s="3" t="s">
        <v>1083</v>
      </c>
      <c r="F1619" s="1" t="s">
        <v>2260</v>
      </c>
      <c r="G1619" s="6">
        <v>400</v>
      </c>
      <c r="H1619" s="6">
        <v>400</v>
      </c>
      <c r="I1619" s="14">
        <f t="shared" si="25"/>
        <v>1</v>
      </c>
    </row>
    <row r="1620" spans="1:9" ht="12.95" customHeight="1" x14ac:dyDescent="0.2">
      <c r="A1620" s="4">
        <v>10718</v>
      </c>
      <c r="B1620" s="3" t="s">
        <v>1096</v>
      </c>
      <c r="C1620" s="3" t="s">
        <v>799</v>
      </c>
      <c r="D1620" s="3" t="s">
        <v>1163</v>
      </c>
      <c r="E1620" s="3" t="s">
        <v>1083</v>
      </c>
      <c r="F1620" s="1" t="s">
        <v>2260</v>
      </c>
      <c r="G1620" s="6">
        <v>150</v>
      </c>
      <c r="H1620" s="6">
        <v>150</v>
      </c>
      <c r="I1620" s="14">
        <f t="shared" si="25"/>
        <v>1</v>
      </c>
    </row>
    <row r="1621" spans="1:9" ht="12.95" customHeight="1" x14ac:dyDescent="0.2">
      <c r="A1621" s="4">
        <v>10718</v>
      </c>
      <c r="B1621" s="3" t="s">
        <v>1096</v>
      </c>
      <c r="C1621" s="3" t="s">
        <v>556</v>
      </c>
      <c r="D1621" s="3" t="s">
        <v>1163</v>
      </c>
      <c r="E1621" s="3" t="s">
        <v>914</v>
      </c>
      <c r="F1621" s="1" t="s">
        <v>2260</v>
      </c>
      <c r="G1621" s="7">
        <v>36.4</v>
      </c>
      <c r="H1621" s="7">
        <v>36.4</v>
      </c>
      <c r="I1621" s="14">
        <f t="shared" si="25"/>
        <v>1</v>
      </c>
    </row>
    <row r="1622" spans="1:9" ht="12.95" customHeight="1" x14ac:dyDescent="0.2">
      <c r="A1622" s="4">
        <v>10718</v>
      </c>
      <c r="B1622" s="3" t="s">
        <v>1096</v>
      </c>
      <c r="C1622" s="3" t="s">
        <v>183</v>
      </c>
      <c r="D1622" s="3" t="s">
        <v>1163</v>
      </c>
      <c r="E1622" s="3" t="s">
        <v>1888</v>
      </c>
      <c r="F1622" s="1" t="s">
        <v>2260</v>
      </c>
      <c r="G1622" s="7">
        <v>36.75</v>
      </c>
      <c r="H1622" s="7">
        <v>36.75</v>
      </c>
      <c r="I1622" s="14">
        <f t="shared" si="25"/>
        <v>1</v>
      </c>
    </row>
    <row r="1623" spans="1:9" ht="12.95" customHeight="1" x14ac:dyDescent="0.2">
      <c r="A1623" s="4">
        <v>10718</v>
      </c>
      <c r="B1623" s="3" t="s">
        <v>1096</v>
      </c>
      <c r="C1623" s="3" t="s">
        <v>799</v>
      </c>
      <c r="D1623" s="3" t="s">
        <v>1163</v>
      </c>
      <c r="E1623" s="3" t="s">
        <v>1762</v>
      </c>
      <c r="F1623" s="1" t="s">
        <v>2260</v>
      </c>
      <c r="G1623" s="6">
        <v>153.75</v>
      </c>
      <c r="H1623" s="6">
        <v>153.75</v>
      </c>
      <c r="I1623" s="14">
        <f t="shared" si="25"/>
        <v>1</v>
      </c>
    </row>
    <row r="1624" spans="1:9" ht="12.95" customHeight="1" x14ac:dyDescent="0.2">
      <c r="A1624" s="4">
        <v>10718</v>
      </c>
      <c r="B1624" s="3" t="s">
        <v>1096</v>
      </c>
      <c r="C1624" s="3" t="s">
        <v>799</v>
      </c>
      <c r="D1624" s="3" t="s">
        <v>1163</v>
      </c>
      <c r="E1624" s="3" t="s">
        <v>553</v>
      </c>
      <c r="F1624" s="1" t="s">
        <v>2260</v>
      </c>
      <c r="G1624" s="6">
        <v>153.75</v>
      </c>
      <c r="H1624" s="6">
        <v>153.75</v>
      </c>
      <c r="I1624" s="14">
        <f t="shared" si="25"/>
        <v>1</v>
      </c>
    </row>
    <row r="1625" spans="1:9" ht="12.95" customHeight="1" x14ac:dyDescent="0.2">
      <c r="A1625" s="4">
        <v>10718</v>
      </c>
      <c r="B1625" s="3" t="s">
        <v>1096</v>
      </c>
      <c r="C1625" s="3" t="s">
        <v>799</v>
      </c>
      <c r="D1625" s="3" t="s">
        <v>1163</v>
      </c>
      <c r="E1625" s="3" t="s">
        <v>1083</v>
      </c>
      <c r="F1625" s="1" t="s">
        <v>2260</v>
      </c>
      <c r="G1625" s="5">
        <v>5560.63</v>
      </c>
      <c r="H1625" s="5">
        <v>5560.63</v>
      </c>
      <c r="I1625" s="14">
        <f t="shared" si="25"/>
        <v>1</v>
      </c>
    </row>
    <row r="1626" spans="1:9" ht="12.95" customHeight="1" x14ac:dyDescent="0.2">
      <c r="A1626" s="4">
        <v>10718</v>
      </c>
      <c r="B1626" s="3" t="s">
        <v>1096</v>
      </c>
      <c r="C1626" s="3" t="s">
        <v>1898</v>
      </c>
      <c r="D1626" s="3" t="s">
        <v>1163</v>
      </c>
      <c r="E1626" s="3" t="s">
        <v>933</v>
      </c>
      <c r="F1626" s="1" t="s">
        <v>2260</v>
      </c>
      <c r="G1626" s="6">
        <v>358.75</v>
      </c>
      <c r="H1626" s="6">
        <v>358.75</v>
      </c>
      <c r="I1626" s="14">
        <f t="shared" si="25"/>
        <v>1</v>
      </c>
    </row>
    <row r="1627" spans="1:9" ht="12.95" customHeight="1" x14ac:dyDescent="0.2">
      <c r="A1627" s="4">
        <v>10718</v>
      </c>
      <c r="B1627" s="3" t="s">
        <v>1096</v>
      </c>
      <c r="C1627" s="3" t="s">
        <v>1740</v>
      </c>
      <c r="D1627" s="3" t="s">
        <v>1163</v>
      </c>
      <c r="E1627" s="3" t="s">
        <v>2177</v>
      </c>
      <c r="F1627" s="1" t="s">
        <v>2260</v>
      </c>
      <c r="G1627" s="6">
        <v>102.5</v>
      </c>
      <c r="H1627" s="6">
        <v>102.5</v>
      </c>
      <c r="I1627" s="14">
        <f t="shared" si="25"/>
        <v>1</v>
      </c>
    </row>
    <row r="1628" spans="1:9" ht="12.95" customHeight="1" x14ac:dyDescent="0.2">
      <c r="A1628" s="4">
        <v>10719</v>
      </c>
      <c r="B1628" s="3" t="s">
        <v>2291</v>
      </c>
      <c r="C1628" s="3" t="s">
        <v>183</v>
      </c>
      <c r="D1628" s="3" t="s">
        <v>1163</v>
      </c>
      <c r="E1628" s="3" t="s">
        <v>1091</v>
      </c>
      <c r="F1628" s="1" t="s">
        <v>2260</v>
      </c>
      <c r="G1628" s="7">
        <v>36.75</v>
      </c>
      <c r="H1628" s="7">
        <v>36.75</v>
      </c>
      <c r="I1628" s="14">
        <f t="shared" si="25"/>
        <v>1</v>
      </c>
    </row>
    <row r="1629" spans="1:9" ht="12.95" customHeight="1" x14ac:dyDescent="0.2">
      <c r="A1629" s="4">
        <v>10719</v>
      </c>
      <c r="B1629" s="3" t="s">
        <v>2291</v>
      </c>
      <c r="C1629" s="3" t="s">
        <v>1964</v>
      </c>
      <c r="D1629" s="3" t="s">
        <v>1163</v>
      </c>
      <c r="E1629" s="3" t="s">
        <v>1173</v>
      </c>
      <c r="F1629" s="1" t="s">
        <v>2260</v>
      </c>
      <c r="G1629" s="6">
        <v>102.5</v>
      </c>
      <c r="H1629" s="6">
        <v>102.5</v>
      </c>
      <c r="I1629" s="14">
        <f t="shared" si="25"/>
        <v>1</v>
      </c>
    </row>
    <row r="1630" spans="1:9" ht="12.95" customHeight="1" x14ac:dyDescent="0.2">
      <c r="A1630" s="4">
        <v>10719</v>
      </c>
      <c r="B1630" s="3" t="s">
        <v>2291</v>
      </c>
      <c r="C1630" s="3" t="s">
        <v>799</v>
      </c>
      <c r="D1630" s="3" t="s">
        <v>1163</v>
      </c>
      <c r="E1630" s="3" t="s">
        <v>2257</v>
      </c>
      <c r="F1630" s="1" t="s">
        <v>2260</v>
      </c>
      <c r="G1630" s="6">
        <v>864.08</v>
      </c>
      <c r="H1630" s="6">
        <v>864.08</v>
      </c>
      <c r="I1630" s="14">
        <f t="shared" si="25"/>
        <v>1</v>
      </c>
    </row>
    <row r="1631" spans="1:9" ht="18.95" customHeight="1" x14ac:dyDescent="0.2">
      <c r="A1631" s="4">
        <v>10719</v>
      </c>
      <c r="B1631" s="3" t="s">
        <v>2291</v>
      </c>
      <c r="C1631" s="3" t="s">
        <v>1898</v>
      </c>
      <c r="D1631" s="3" t="s">
        <v>1163</v>
      </c>
      <c r="E1631" s="3" t="s">
        <v>1882</v>
      </c>
      <c r="F1631" s="1" t="s">
        <v>2260</v>
      </c>
      <c r="G1631" s="6">
        <v>230.63</v>
      </c>
      <c r="H1631" s="6">
        <v>230.63</v>
      </c>
      <c r="I1631" s="14">
        <f t="shared" si="25"/>
        <v>1</v>
      </c>
    </row>
    <row r="1632" spans="1:9" ht="18.95" customHeight="1" x14ac:dyDescent="0.2">
      <c r="A1632" s="4">
        <v>10719</v>
      </c>
      <c r="B1632" s="3" t="s">
        <v>2291</v>
      </c>
      <c r="C1632" s="3" t="s">
        <v>1740</v>
      </c>
      <c r="D1632" s="3" t="s">
        <v>1163</v>
      </c>
      <c r="E1632" s="3" t="s">
        <v>2005</v>
      </c>
      <c r="F1632" s="1" t="s">
        <v>2260</v>
      </c>
      <c r="G1632" s="6">
        <v>102.5</v>
      </c>
      <c r="H1632" s="6">
        <v>102.5</v>
      </c>
      <c r="I1632" s="14">
        <f t="shared" si="25"/>
        <v>1</v>
      </c>
    </row>
    <row r="1633" spans="1:9" ht="14.1" customHeight="1" x14ac:dyDescent="0.2">
      <c r="A1633" s="4">
        <v>10719</v>
      </c>
      <c r="B1633" s="3" t="s">
        <v>2291</v>
      </c>
      <c r="C1633" s="3" t="s">
        <v>1035</v>
      </c>
      <c r="D1633" s="3" t="s">
        <v>1663</v>
      </c>
      <c r="E1633" s="3" t="s">
        <v>1713</v>
      </c>
      <c r="F1633" s="1" t="s">
        <v>2260</v>
      </c>
      <c r="G1633" s="6">
        <v>960</v>
      </c>
      <c r="H1633" s="6">
        <v>960</v>
      </c>
      <c r="I1633" s="14">
        <f t="shared" si="25"/>
        <v>1</v>
      </c>
    </row>
    <row r="1634" spans="1:9" ht="14.1" customHeight="1" x14ac:dyDescent="0.2">
      <c r="A1634" s="4">
        <v>10719</v>
      </c>
      <c r="B1634" s="3" t="s">
        <v>2291</v>
      </c>
      <c r="C1634" s="3" t="s">
        <v>2305</v>
      </c>
      <c r="D1634" s="3" t="s">
        <v>1163</v>
      </c>
      <c r="E1634" s="3" t="s">
        <v>64</v>
      </c>
      <c r="F1634" s="1" t="s">
        <v>2260</v>
      </c>
      <c r="G1634" s="7">
        <v>50</v>
      </c>
      <c r="H1634" s="7">
        <v>50</v>
      </c>
      <c r="I1634" s="14">
        <f t="shared" si="25"/>
        <v>1</v>
      </c>
    </row>
    <row r="1635" spans="1:9" ht="12.95" customHeight="1" x14ac:dyDescent="0.2">
      <c r="A1635" s="4">
        <v>10720</v>
      </c>
      <c r="B1635" s="3" t="s">
        <v>412</v>
      </c>
      <c r="C1635" s="3" t="s">
        <v>1964</v>
      </c>
      <c r="D1635" s="3" t="s">
        <v>1163</v>
      </c>
      <c r="E1635" s="3" t="s">
        <v>2186</v>
      </c>
      <c r="F1635" s="1" t="s">
        <v>2260</v>
      </c>
      <c r="G1635" s="6">
        <v>102.5</v>
      </c>
      <c r="H1635" s="6">
        <v>102.5</v>
      </c>
      <c r="I1635" s="14">
        <f t="shared" si="25"/>
        <v>1</v>
      </c>
    </row>
    <row r="1636" spans="1:9" ht="12.95" customHeight="1" x14ac:dyDescent="0.2">
      <c r="A1636" s="4">
        <v>10720</v>
      </c>
      <c r="B1636" s="3" t="s">
        <v>412</v>
      </c>
      <c r="C1636" s="3" t="s">
        <v>799</v>
      </c>
      <c r="D1636" s="3" t="s">
        <v>1163</v>
      </c>
      <c r="E1636" s="3" t="s">
        <v>825</v>
      </c>
      <c r="F1636" s="1" t="s">
        <v>2260</v>
      </c>
      <c r="G1636" s="6">
        <v>445.88</v>
      </c>
      <c r="H1636" s="6">
        <v>445.88</v>
      </c>
      <c r="I1636" s="14">
        <f t="shared" si="25"/>
        <v>1</v>
      </c>
    </row>
    <row r="1637" spans="1:9" ht="12.95" customHeight="1" x14ac:dyDescent="0.2">
      <c r="A1637" s="4">
        <v>10726</v>
      </c>
      <c r="B1637" s="3" t="s">
        <v>1023</v>
      </c>
      <c r="C1637" s="3" t="s">
        <v>556</v>
      </c>
      <c r="D1637" s="3" t="s">
        <v>1163</v>
      </c>
      <c r="E1637" s="3" t="s">
        <v>837</v>
      </c>
      <c r="F1637" s="1" t="s">
        <v>2260</v>
      </c>
      <c r="G1637" s="7">
        <v>36.4</v>
      </c>
      <c r="H1637" s="7">
        <v>36.4</v>
      </c>
      <c r="I1637" s="14">
        <f t="shared" si="25"/>
        <v>1</v>
      </c>
    </row>
    <row r="1638" spans="1:9" ht="12.95" customHeight="1" x14ac:dyDescent="0.2">
      <c r="A1638" s="4">
        <v>10726</v>
      </c>
      <c r="B1638" s="3" t="s">
        <v>1023</v>
      </c>
      <c r="C1638" s="3" t="s">
        <v>183</v>
      </c>
      <c r="D1638" s="3" t="s">
        <v>1163</v>
      </c>
      <c r="E1638" s="3" t="s">
        <v>2057</v>
      </c>
      <c r="F1638" s="1" t="s">
        <v>2260</v>
      </c>
      <c r="G1638" s="7">
        <v>36.75</v>
      </c>
      <c r="H1638" s="7">
        <v>36.75</v>
      </c>
      <c r="I1638" s="14">
        <f t="shared" si="25"/>
        <v>1</v>
      </c>
    </row>
    <row r="1639" spans="1:9" ht="12.95" customHeight="1" x14ac:dyDescent="0.2">
      <c r="A1639" s="4">
        <v>10726</v>
      </c>
      <c r="B1639" s="3" t="s">
        <v>1023</v>
      </c>
      <c r="C1639" s="3" t="s">
        <v>1964</v>
      </c>
      <c r="D1639" s="3" t="s">
        <v>1163</v>
      </c>
      <c r="E1639" s="3" t="s">
        <v>660</v>
      </c>
      <c r="F1639" s="1" t="s">
        <v>2260</v>
      </c>
      <c r="G1639" s="6">
        <v>102.5</v>
      </c>
      <c r="H1639" s="6">
        <v>102.5</v>
      </c>
      <c r="I1639" s="14">
        <f t="shared" si="25"/>
        <v>1</v>
      </c>
    </row>
    <row r="1640" spans="1:9" ht="12.95" customHeight="1" x14ac:dyDescent="0.2">
      <c r="A1640" s="4">
        <v>10726</v>
      </c>
      <c r="B1640" s="3" t="s">
        <v>1023</v>
      </c>
      <c r="C1640" s="3" t="s">
        <v>1898</v>
      </c>
      <c r="D1640" s="3" t="s">
        <v>1163</v>
      </c>
      <c r="E1640" s="3" t="s">
        <v>1373</v>
      </c>
      <c r="F1640" s="1" t="s">
        <v>2260</v>
      </c>
      <c r="G1640" s="6">
        <v>230.63</v>
      </c>
      <c r="H1640" s="6">
        <v>230.63</v>
      </c>
      <c r="I1640" s="14">
        <f t="shared" si="25"/>
        <v>1</v>
      </c>
    </row>
    <row r="1641" spans="1:9" ht="12.95" customHeight="1" x14ac:dyDescent="0.2">
      <c r="A1641" s="4">
        <v>10726</v>
      </c>
      <c r="B1641" s="3" t="s">
        <v>1023</v>
      </c>
      <c r="C1641" s="3" t="s">
        <v>1740</v>
      </c>
      <c r="D1641" s="3" t="s">
        <v>1163</v>
      </c>
      <c r="E1641" s="3" t="s">
        <v>1119</v>
      </c>
      <c r="F1641" s="1" t="s">
        <v>2260</v>
      </c>
      <c r="G1641" s="6">
        <v>102.5</v>
      </c>
      <c r="H1641" s="6">
        <v>102.5</v>
      </c>
      <c r="I1641" s="14">
        <f t="shared" si="25"/>
        <v>1</v>
      </c>
    </row>
    <row r="1642" spans="1:9" ht="12.95" customHeight="1" x14ac:dyDescent="0.2">
      <c r="A1642" s="4">
        <v>10726</v>
      </c>
      <c r="B1642" s="3" t="s">
        <v>1023</v>
      </c>
      <c r="C1642" s="3" t="s">
        <v>799</v>
      </c>
      <c r="D1642" s="3" t="s">
        <v>1163</v>
      </c>
      <c r="E1642" s="3" t="s">
        <v>2176</v>
      </c>
      <c r="F1642" s="1" t="s">
        <v>2260</v>
      </c>
      <c r="G1642" s="6">
        <v>728.88</v>
      </c>
      <c r="H1642" s="6">
        <v>728.88</v>
      </c>
      <c r="I1642" s="14">
        <f t="shared" si="25"/>
        <v>1</v>
      </c>
    </row>
    <row r="1643" spans="1:9" ht="12.95" customHeight="1" x14ac:dyDescent="0.2">
      <c r="A1643" s="4">
        <v>10726</v>
      </c>
      <c r="B1643" s="3" t="s">
        <v>1023</v>
      </c>
      <c r="C1643" s="3" t="s">
        <v>1035</v>
      </c>
      <c r="D1643" s="3" t="s">
        <v>1663</v>
      </c>
      <c r="E1643" s="3" t="s">
        <v>836</v>
      </c>
      <c r="F1643" s="1" t="s">
        <v>2260</v>
      </c>
      <c r="G1643" s="6">
        <v>595</v>
      </c>
      <c r="H1643" s="6">
        <v>595</v>
      </c>
      <c r="I1643" s="14">
        <f t="shared" si="25"/>
        <v>1</v>
      </c>
    </row>
    <row r="1644" spans="1:9" ht="12.95" customHeight="1" x14ac:dyDescent="0.2">
      <c r="A1644" s="4">
        <v>10729</v>
      </c>
      <c r="B1644" s="3" t="s">
        <v>257</v>
      </c>
      <c r="C1644" s="3" t="s">
        <v>1035</v>
      </c>
      <c r="D1644" s="3" t="s">
        <v>1663</v>
      </c>
      <c r="E1644" s="3" t="s">
        <v>265</v>
      </c>
      <c r="F1644" s="1" t="s">
        <v>2260</v>
      </c>
      <c r="G1644" s="6">
        <v>210</v>
      </c>
      <c r="H1644" s="6">
        <v>210</v>
      </c>
      <c r="I1644" s="14">
        <f t="shared" si="25"/>
        <v>1</v>
      </c>
    </row>
    <row r="1645" spans="1:9" ht="12.95" customHeight="1" x14ac:dyDescent="0.2">
      <c r="A1645" s="4">
        <v>10729</v>
      </c>
      <c r="B1645" s="3" t="s">
        <v>257</v>
      </c>
      <c r="C1645" s="3" t="s">
        <v>183</v>
      </c>
      <c r="D1645" s="3" t="s">
        <v>1163</v>
      </c>
      <c r="E1645" s="3" t="s">
        <v>1434</v>
      </c>
      <c r="F1645" s="1" t="s">
        <v>2260</v>
      </c>
      <c r="G1645" s="7">
        <v>35</v>
      </c>
      <c r="H1645" s="7">
        <v>35</v>
      </c>
      <c r="I1645" s="14">
        <f t="shared" si="25"/>
        <v>1</v>
      </c>
    </row>
    <row r="1646" spans="1:9" ht="12.95" customHeight="1" x14ac:dyDescent="0.2">
      <c r="A1646" s="4">
        <v>10729</v>
      </c>
      <c r="B1646" s="3" t="s">
        <v>257</v>
      </c>
      <c r="C1646" s="3" t="s">
        <v>799</v>
      </c>
      <c r="D1646" s="3" t="s">
        <v>1163</v>
      </c>
      <c r="E1646" s="3" t="s">
        <v>759</v>
      </c>
      <c r="F1646" s="1" t="s">
        <v>2260</v>
      </c>
      <c r="G1646" s="6">
        <v>715</v>
      </c>
      <c r="H1646" s="6">
        <v>715</v>
      </c>
      <c r="I1646" s="14">
        <f t="shared" si="25"/>
        <v>1</v>
      </c>
    </row>
    <row r="1647" spans="1:9" ht="12.95" customHeight="1" x14ac:dyDescent="0.2">
      <c r="A1647" s="4">
        <v>10729</v>
      </c>
      <c r="B1647" s="3" t="s">
        <v>257</v>
      </c>
      <c r="C1647" s="3" t="s">
        <v>1898</v>
      </c>
      <c r="D1647" s="3" t="s">
        <v>1163</v>
      </c>
      <c r="E1647" s="3" t="s">
        <v>1792</v>
      </c>
      <c r="F1647" s="1" t="s">
        <v>2260</v>
      </c>
      <c r="G1647" s="6">
        <v>225</v>
      </c>
      <c r="H1647" s="6">
        <v>225</v>
      </c>
      <c r="I1647" s="14">
        <f t="shared" si="25"/>
        <v>1</v>
      </c>
    </row>
    <row r="1648" spans="1:9" ht="12.95" customHeight="1" x14ac:dyDescent="0.2">
      <c r="A1648" s="4">
        <v>10729</v>
      </c>
      <c r="B1648" s="3" t="s">
        <v>257</v>
      </c>
      <c r="C1648" s="3" t="s">
        <v>1964</v>
      </c>
      <c r="D1648" s="3" t="s">
        <v>1163</v>
      </c>
      <c r="E1648" s="3" t="s">
        <v>1095</v>
      </c>
      <c r="F1648" s="1" t="s">
        <v>2260</v>
      </c>
      <c r="G1648" s="6">
        <v>100</v>
      </c>
      <c r="H1648" s="6">
        <v>100</v>
      </c>
      <c r="I1648" s="14">
        <f t="shared" si="25"/>
        <v>1</v>
      </c>
    </row>
    <row r="1649" spans="1:9" ht="12.95" customHeight="1" x14ac:dyDescent="0.2">
      <c r="A1649" s="4">
        <v>10730</v>
      </c>
      <c r="B1649" s="3" t="s">
        <v>1612</v>
      </c>
      <c r="C1649" s="3" t="s">
        <v>416</v>
      </c>
      <c r="D1649" s="3" t="s">
        <v>1163</v>
      </c>
      <c r="E1649" s="3" t="s">
        <v>640</v>
      </c>
      <c r="F1649" s="1" t="s">
        <v>2260</v>
      </c>
      <c r="G1649" s="6">
        <v>100</v>
      </c>
      <c r="H1649" s="6">
        <v>100</v>
      </c>
      <c r="I1649" s="14">
        <f t="shared" si="25"/>
        <v>1</v>
      </c>
    </row>
    <row r="1650" spans="1:9" ht="12.95" customHeight="1" x14ac:dyDescent="0.2">
      <c r="A1650" s="4">
        <v>10730</v>
      </c>
      <c r="B1650" s="3" t="s">
        <v>1612</v>
      </c>
      <c r="C1650" s="3" t="s">
        <v>799</v>
      </c>
      <c r="D1650" s="3" t="s">
        <v>1163</v>
      </c>
      <c r="E1650" s="3" t="s">
        <v>1830</v>
      </c>
      <c r="F1650" s="1" t="s">
        <v>2260</v>
      </c>
      <c r="G1650" s="6">
        <v>175</v>
      </c>
      <c r="H1650" s="6">
        <v>175</v>
      </c>
      <c r="I1650" s="14">
        <f t="shared" si="25"/>
        <v>1</v>
      </c>
    </row>
    <row r="1651" spans="1:9" ht="12.95" customHeight="1" x14ac:dyDescent="0.2">
      <c r="A1651" s="4">
        <v>10732</v>
      </c>
      <c r="B1651" s="3" t="s">
        <v>582</v>
      </c>
      <c r="C1651" s="3" t="s">
        <v>1496</v>
      </c>
      <c r="D1651" s="3" t="s">
        <v>946</v>
      </c>
      <c r="E1651" s="3" t="s">
        <v>891</v>
      </c>
      <c r="F1651" s="1" t="s">
        <v>2260</v>
      </c>
      <c r="G1651" s="6">
        <v>561</v>
      </c>
      <c r="H1651" s="6">
        <v>561</v>
      </c>
      <c r="I1651" s="14">
        <f t="shared" si="25"/>
        <v>1</v>
      </c>
    </row>
    <row r="1652" spans="1:9" ht="12.95" customHeight="1" x14ac:dyDescent="0.2">
      <c r="A1652" s="4">
        <v>10732</v>
      </c>
      <c r="B1652" s="3" t="s">
        <v>582</v>
      </c>
      <c r="C1652" s="3" t="s">
        <v>799</v>
      </c>
      <c r="D1652" s="3" t="s">
        <v>946</v>
      </c>
      <c r="E1652" s="3" t="s">
        <v>891</v>
      </c>
      <c r="F1652" s="1" t="s">
        <v>2260</v>
      </c>
      <c r="G1652" s="6">
        <v>445</v>
      </c>
      <c r="H1652" s="6">
        <v>445</v>
      </c>
      <c r="I1652" s="14">
        <f t="shared" si="25"/>
        <v>1</v>
      </c>
    </row>
    <row r="1653" spans="1:9" ht="12.95" customHeight="1" x14ac:dyDescent="0.2">
      <c r="A1653" s="4">
        <v>10732</v>
      </c>
      <c r="B1653" s="3" t="s">
        <v>582</v>
      </c>
      <c r="C1653" s="3" t="s">
        <v>1035</v>
      </c>
      <c r="D1653" s="3" t="s">
        <v>1663</v>
      </c>
      <c r="E1653" s="3" t="s">
        <v>138</v>
      </c>
      <c r="F1653" s="1" t="s">
        <v>2260</v>
      </c>
      <c r="G1653" s="6">
        <v>315</v>
      </c>
      <c r="H1653" s="6">
        <v>315</v>
      </c>
      <c r="I1653" s="14">
        <f t="shared" si="25"/>
        <v>1</v>
      </c>
    </row>
    <row r="1654" spans="1:9" ht="12.95" customHeight="1" x14ac:dyDescent="0.2">
      <c r="A1654" s="4">
        <v>10732</v>
      </c>
      <c r="B1654" s="3" t="s">
        <v>582</v>
      </c>
      <c r="C1654" s="3" t="s">
        <v>1964</v>
      </c>
      <c r="D1654" s="3" t="s">
        <v>1163</v>
      </c>
      <c r="E1654" s="3" t="s">
        <v>910</v>
      </c>
      <c r="F1654" s="1" t="s">
        <v>2260</v>
      </c>
      <c r="G1654" s="6">
        <v>100</v>
      </c>
      <c r="H1654" s="6">
        <v>100</v>
      </c>
      <c r="I1654" s="14">
        <f t="shared" si="25"/>
        <v>1</v>
      </c>
    </row>
    <row r="1655" spans="1:9" ht="12.95" customHeight="1" x14ac:dyDescent="0.2">
      <c r="A1655" s="4">
        <v>10733</v>
      </c>
      <c r="B1655" s="3" t="s">
        <v>446</v>
      </c>
      <c r="C1655" s="3" t="s">
        <v>1247</v>
      </c>
      <c r="D1655" s="3" t="s">
        <v>1163</v>
      </c>
      <c r="E1655" s="3" t="s">
        <v>1017</v>
      </c>
      <c r="F1655" s="1" t="s">
        <v>2260</v>
      </c>
      <c r="G1655" s="6">
        <v>100</v>
      </c>
      <c r="H1655" s="6">
        <v>100</v>
      </c>
      <c r="I1655" s="14">
        <f t="shared" si="25"/>
        <v>1</v>
      </c>
    </row>
    <row r="1656" spans="1:9" ht="12.95" customHeight="1" x14ac:dyDescent="0.2">
      <c r="A1656" s="4">
        <v>10733</v>
      </c>
      <c r="B1656" s="3" t="s">
        <v>446</v>
      </c>
      <c r="C1656" s="3" t="s">
        <v>1740</v>
      </c>
      <c r="D1656" s="3" t="s">
        <v>1163</v>
      </c>
      <c r="E1656" s="3" t="s">
        <v>1199</v>
      </c>
      <c r="F1656" s="1" t="s">
        <v>2260</v>
      </c>
      <c r="G1656" s="6">
        <v>100</v>
      </c>
      <c r="H1656" s="6">
        <v>100</v>
      </c>
      <c r="I1656" s="14">
        <f t="shared" si="25"/>
        <v>1</v>
      </c>
    </row>
    <row r="1657" spans="1:9" ht="12.95" customHeight="1" x14ac:dyDescent="0.2">
      <c r="A1657" s="4">
        <v>10733</v>
      </c>
      <c r="B1657" s="3" t="s">
        <v>446</v>
      </c>
      <c r="C1657" s="3" t="s">
        <v>799</v>
      </c>
      <c r="D1657" s="3" t="s">
        <v>1163</v>
      </c>
      <c r="E1657" s="3" t="s">
        <v>2087</v>
      </c>
      <c r="F1657" s="1" t="s">
        <v>2260</v>
      </c>
      <c r="G1657" s="5">
        <v>1239</v>
      </c>
      <c r="H1657" s="5">
        <v>1239</v>
      </c>
      <c r="I1657" s="14">
        <f t="shared" si="25"/>
        <v>1</v>
      </c>
    </row>
    <row r="1658" spans="1:9" ht="12.95" customHeight="1" x14ac:dyDescent="0.2">
      <c r="A1658" s="4">
        <v>10733</v>
      </c>
      <c r="B1658" s="3" t="s">
        <v>446</v>
      </c>
      <c r="C1658" s="3" t="s">
        <v>1898</v>
      </c>
      <c r="D1658" s="3" t="s">
        <v>1163</v>
      </c>
      <c r="E1658" s="3" t="s">
        <v>154</v>
      </c>
      <c r="F1658" s="1" t="s">
        <v>2260</v>
      </c>
      <c r="G1658" s="6">
        <v>225</v>
      </c>
      <c r="H1658" s="6">
        <v>225</v>
      </c>
      <c r="I1658" s="14">
        <f t="shared" si="25"/>
        <v>1</v>
      </c>
    </row>
    <row r="1659" spans="1:9" ht="12.95" customHeight="1" x14ac:dyDescent="0.2">
      <c r="A1659" s="4">
        <v>10733</v>
      </c>
      <c r="B1659" s="3" t="s">
        <v>446</v>
      </c>
      <c r="C1659" s="3" t="s">
        <v>183</v>
      </c>
      <c r="D1659" s="3" t="s">
        <v>1163</v>
      </c>
      <c r="E1659" s="3" t="s">
        <v>635</v>
      </c>
      <c r="F1659" s="1" t="s">
        <v>2260</v>
      </c>
      <c r="G1659" s="7">
        <v>35</v>
      </c>
      <c r="H1659" s="7">
        <v>35</v>
      </c>
      <c r="I1659" s="14">
        <f t="shared" si="25"/>
        <v>1</v>
      </c>
    </row>
    <row r="1660" spans="1:9" ht="12.95" customHeight="1" x14ac:dyDescent="0.2">
      <c r="A1660" s="4">
        <v>10733</v>
      </c>
      <c r="B1660" s="3" t="s">
        <v>446</v>
      </c>
      <c r="C1660" s="3" t="s">
        <v>1964</v>
      </c>
      <c r="D1660" s="3" t="s">
        <v>1163</v>
      </c>
      <c r="E1660" s="3" t="s">
        <v>1849</v>
      </c>
      <c r="F1660" s="1" t="s">
        <v>2260</v>
      </c>
      <c r="G1660" s="6">
        <v>100</v>
      </c>
      <c r="H1660" s="6">
        <v>100</v>
      </c>
      <c r="I1660" s="14">
        <f t="shared" si="25"/>
        <v>1</v>
      </c>
    </row>
    <row r="1661" spans="1:9" ht="12.95" customHeight="1" x14ac:dyDescent="0.2">
      <c r="A1661" s="4">
        <v>10733</v>
      </c>
      <c r="B1661" s="3" t="s">
        <v>446</v>
      </c>
      <c r="C1661" s="3" t="s">
        <v>1035</v>
      </c>
      <c r="D1661" s="3" t="s">
        <v>1663</v>
      </c>
      <c r="E1661" s="3" t="s">
        <v>2294</v>
      </c>
      <c r="F1661" s="1" t="s">
        <v>2260</v>
      </c>
      <c r="G1661" s="7">
        <v>50</v>
      </c>
      <c r="H1661" s="7">
        <v>50</v>
      </c>
      <c r="I1661" s="14">
        <f t="shared" si="25"/>
        <v>1</v>
      </c>
    </row>
    <row r="1662" spans="1:9" ht="12.95" customHeight="1" x14ac:dyDescent="0.2">
      <c r="A1662" s="4">
        <v>10735</v>
      </c>
      <c r="B1662" s="3" t="s">
        <v>337</v>
      </c>
      <c r="C1662" s="3" t="s">
        <v>1964</v>
      </c>
      <c r="D1662" s="3" t="s">
        <v>1163</v>
      </c>
      <c r="E1662" s="3" t="s">
        <v>1334</v>
      </c>
      <c r="F1662" s="1" t="s">
        <v>2260</v>
      </c>
      <c r="G1662" s="6">
        <v>100</v>
      </c>
      <c r="H1662" s="6">
        <v>100</v>
      </c>
      <c r="I1662" s="14">
        <f t="shared" si="25"/>
        <v>1</v>
      </c>
    </row>
    <row r="1663" spans="1:9" ht="12.95" customHeight="1" x14ac:dyDescent="0.2">
      <c r="A1663" s="4">
        <v>10735</v>
      </c>
      <c r="B1663" s="3" t="s">
        <v>337</v>
      </c>
      <c r="C1663" s="3" t="s">
        <v>1035</v>
      </c>
      <c r="D1663" s="3" t="s">
        <v>1663</v>
      </c>
      <c r="E1663" s="3" t="s">
        <v>1968</v>
      </c>
      <c r="F1663" s="1" t="s">
        <v>2260</v>
      </c>
      <c r="G1663" s="6">
        <v>105</v>
      </c>
      <c r="H1663" s="6">
        <v>105</v>
      </c>
      <c r="I1663" s="14">
        <f t="shared" si="25"/>
        <v>1</v>
      </c>
    </row>
    <row r="1664" spans="1:9" ht="12.95" customHeight="1" x14ac:dyDescent="0.2">
      <c r="A1664" s="4">
        <v>10735</v>
      </c>
      <c r="B1664" s="3" t="s">
        <v>337</v>
      </c>
      <c r="C1664" s="3" t="s">
        <v>799</v>
      </c>
      <c r="D1664" s="3" t="s">
        <v>1163</v>
      </c>
      <c r="E1664" s="3" t="s">
        <v>1141</v>
      </c>
      <c r="F1664" s="1" t="s">
        <v>2260</v>
      </c>
      <c r="G1664" s="6">
        <v>355</v>
      </c>
      <c r="H1664" s="6">
        <v>355</v>
      </c>
      <c r="I1664" s="14">
        <f t="shared" si="25"/>
        <v>1</v>
      </c>
    </row>
    <row r="1665" spans="1:9" ht="12.95" customHeight="1" x14ac:dyDescent="0.2">
      <c r="A1665" s="4">
        <v>10736</v>
      </c>
      <c r="B1665" s="3" t="s">
        <v>319</v>
      </c>
      <c r="C1665" s="3" t="s">
        <v>1035</v>
      </c>
      <c r="D1665" s="3" t="s">
        <v>1663</v>
      </c>
      <c r="E1665" s="3" t="s">
        <v>1769</v>
      </c>
      <c r="F1665" s="1" t="s">
        <v>2260</v>
      </c>
      <c r="G1665" s="6">
        <v>245</v>
      </c>
      <c r="H1665" s="6">
        <v>245</v>
      </c>
      <c r="I1665" s="14">
        <f t="shared" si="25"/>
        <v>1</v>
      </c>
    </row>
    <row r="1666" spans="1:9" ht="12.95" customHeight="1" x14ac:dyDescent="0.2">
      <c r="A1666" s="4">
        <v>10736</v>
      </c>
      <c r="B1666" s="3" t="s">
        <v>319</v>
      </c>
      <c r="C1666" s="3" t="s">
        <v>799</v>
      </c>
      <c r="D1666" s="3" t="s">
        <v>1163</v>
      </c>
      <c r="E1666" s="3" t="s">
        <v>656</v>
      </c>
      <c r="F1666" s="1" t="s">
        <v>2260</v>
      </c>
      <c r="G1666" s="6">
        <v>435</v>
      </c>
      <c r="H1666" s="6">
        <v>435</v>
      </c>
      <c r="I1666" s="14">
        <f t="shared" si="25"/>
        <v>1</v>
      </c>
    </row>
    <row r="1667" spans="1:9" ht="12.95" customHeight="1" x14ac:dyDescent="0.2">
      <c r="A1667" s="4">
        <v>10736</v>
      </c>
      <c r="B1667" s="3" t="s">
        <v>319</v>
      </c>
      <c r="C1667" s="3" t="s">
        <v>1898</v>
      </c>
      <c r="D1667" s="3" t="s">
        <v>1163</v>
      </c>
      <c r="E1667" s="3" t="s">
        <v>559</v>
      </c>
      <c r="F1667" s="1" t="s">
        <v>2260</v>
      </c>
      <c r="G1667" s="6">
        <v>225</v>
      </c>
      <c r="H1667" s="6">
        <v>225</v>
      </c>
      <c r="I1667" s="14">
        <f t="shared" ref="I1667:I1730" si="26">G1667/H1667</f>
        <v>1</v>
      </c>
    </row>
    <row r="1668" spans="1:9" ht="12.95" customHeight="1" x14ac:dyDescent="0.2">
      <c r="A1668" s="4">
        <v>10736</v>
      </c>
      <c r="B1668" s="3" t="s">
        <v>319</v>
      </c>
      <c r="C1668" s="3" t="s">
        <v>183</v>
      </c>
      <c r="D1668" s="3" t="s">
        <v>1163</v>
      </c>
      <c r="E1668" s="3" t="s">
        <v>2104</v>
      </c>
      <c r="F1668" s="1" t="s">
        <v>2260</v>
      </c>
      <c r="G1668" s="7">
        <v>35</v>
      </c>
      <c r="H1668" s="7">
        <v>35</v>
      </c>
      <c r="I1668" s="14">
        <f t="shared" si="26"/>
        <v>1</v>
      </c>
    </row>
    <row r="1669" spans="1:9" ht="18.95" customHeight="1" x14ac:dyDescent="0.2">
      <c r="A1669" s="4">
        <v>10736</v>
      </c>
      <c r="B1669" s="3" t="s">
        <v>319</v>
      </c>
      <c r="C1669" s="3" t="s">
        <v>1740</v>
      </c>
      <c r="D1669" s="3" t="s">
        <v>1163</v>
      </c>
      <c r="E1669" s="3" t="s">
        <v>2056</v>
      </c>
      <c r="F1669" s="1" t="s">
        <v>2260</v>
      </c>
      <c r="G1669" s="6">
        <v>100</v>
      </c>
      <c r="H1669" s="6">
        <v>100</v>
      </c>
      <c r="I1669" s="14">
        <f t="shared" si="26"/>
        <v>1</v>
      </c>
    </row>
    <row r="1670" spans="1:9" ht="18.95" customHeight="1" x14ac:dyDescent="0.2">
      <c r="A1670" s="4">
        <v>10736</v>
      </c>
      <c r="B1670" s="3" t="s">
        <v>319</v>
      </c>
      <c r="C1670" s="3" t="s">
        <v>1964</v>
      </c>
      <c r="D1670" s="3" t="s">
        <v>1163</v>
      </c>
      <c r="E1670" s="3" t="s">
        <v>0</v>
      </c>
      <c r="F1670" s="1" t="s">
        <v>2260</v>
      </c>
      <c r="G1670" s="6">
        <v>100</v>
      </c>
      <c r="H1670" s="6">
        <v>100</v>
      </c>
      <c r="I1670" s="14">
        <f t="shared" si="26"/>
        <v>1</v>
      </c>
    </row>
    <row r="1671" spans="1:9" ht="14.1" customHeight="1" x14ac:dyDescent="0.2">
      <c r="A1671" s="4">
        <v>10736</v>
      </c>
      <c r="B1671" s="3" t="s">
        <v>319</v>
      </c>
      <c r="C1671" s="3" t="s">
        <v>1903</v>
      </c>
      <c r="D1671" s="3" t="s">
        <v>1163</v>
      </c>
      <c r="E1671" s="3" t="s">
        <v>1457</v>
      </c>
      <c r="F1671" s="1" t="s">
        <v>2260</v>
      </c>
      <c r="G1671" s="7">
        <v>25</v>
      </c>
      <c r="H1671" s="7">
        <v>25</v>
      </c>
      <c r="I1671" s="14">
        <f t="shared" si="26"/>
        <v>1</v>
      </c>
    </row>
    <row r="1672" spans="1:9" ht="14.1" customHeight="1" x14ac:dyDescent="0.2">
      <c r="A1672" s="4">
        <v>10736</v>
      </c>
      <c r="B1672" s="3" t="s">
        <v>319</v>
      </c>
      <c r="C1672" s="3" t="s">
        <v>1247</v>
      </c>
      <c r="D1672" s="3" t="s">
        <v>1163</v>
      </c>
      <c r="E1672" s="3" t="s">
        <v>431</v>
      </c>
      <c r="F1672" s="1" t="s">
        <v>2260</v>
      </c>
      <c r="G1672" s="6">
        <v>200</v>
      </c>
      <c r="H1672" s="6">
        <v>200</v>
      </c>
      <c r="I1672" s="14">
        <f t="shared" si="26"/>
        <v>1</v>
      </c>
    </row>
    <row r="1673" spans="1:9" ht="12.95" customHeight="1" x14ac:dyDescent="0.2">
      <c r="A1673" s="4">
        <v>10736</v>
      </c>
      <c r="B1673" s="3" t="s">
        <v>319</v>
      </c>
      <c r="C1673" s="3" t="s">
        <v>2305</v>
      </c>
      <c r="D1673" s="3" t="s">
        <v>1163</v>
      </c>
      <c r="E1673" s="3" t="s">
        <v>0</v>
      </c>
      <c r="F1673" s="1" t="s">
        <v>2260</v>
      </c>
      <c r="G1673" s="7">
        <v>50</v>
      </c>
      <c r="H1673" s="7">
        <v>50</v>
      </c>
      <c r="I1673" s="14">
        <f t="shared" si="26"/>
        <v>1</v>
      </c>
    </row>
    <row r="1674" spans="1:9" ht="12.95" customHeight="1" x14ac:dyDescent="0.2">
      <c r="A1674" s="4">
        <v>10737</v>
      </c>
      <c r="B1674" s="3" t="s">
        <v>951</v>
      </c>
      <c r="C1674" s="3" t="s">
        <v>183</v>
      </c>
      <c r="D1674" s="3" t="s">
        <v>1163</v>
      </c>
      <c r="E1674" s="3" t="s">
        <v>350</v>
      </c>
      <c r="F1674" s="1" t="s">
        <v>2260</v>
      </c>
      <c r="G1674" s="7">
        <v>36.75</v>
      </c>
      <c r="H1674" s="7">
        <v>36.75</v>
      </c>
      <c r="I1674" s="14">
        <f t="shared" si="26"/>
        <v>1</v>
      </c>
    </row>
    <row r="1675" spans="1:9" ht="12.95" customHeight="1" x14ac:dyDescent="0.2">
      <c r="A1675" s="4">
        <v>10737</v>
      </c>
      <c r="B1675" s="3" t="s">
        <v>951</v>
      </c>
      <c r="C1675" s="3" t="s">
        <v>1964</v>
      </c>
      <c r="D1675" s="3" t="s">
        <v>1163</v>
      </c>
      <c r="E1675" s="3" t="s">
        <v>824</v>
      </c>
      <c r="F1675" s="1" t="s">
        <v>2260</v>
      </c>
      <c r="G1675" s="6">
        <v>102.5</v>
      </c>
      <c r="H1675" s="6">
        <v>102.5</v>
      </c>
      <c r="I1675" s="14">
        <f t="shared" si="26"/>
        <v>1</v>
      </c>
    </row>
    <row r="1676" spans="1:9" ht="12.95" customHeight="1" x14ac:dyDescent="0.2">
      <c r="A1676" s="4">
        <v>10737</v>
      </c>
      <c r="B1676" s="3" t="s">
        <v>951</v>
      </c>
      <c r="C1676" s="3" t="s">
        <v>1496</v>
      </c>
      <c r="D1676" s="3" t="s">
        <v>1163</v>
      </c>
      <c r="E1676" s="3" t="s">
        <v>185</v>
      </c>
      <c r="F1676" s="1" t="s">
        <v>2260</v>
      </c>
      <c r="G1676" s="6">
        <v>398.73</v>
      </c>
      <c r="H1676" s="6">
        <v>398.73</v>
      </c>
      <c r="I1676" s="14">
        <f t="shared" si="26"/>
        <v>1</v>
      </c>
    </row>
    <row r="1677" spans="1:9" ht="12.95" customHeight="1" x14ac:dyDescent="0.2">
      <c r="A1677" s="4">
        <v>10737</v>
      </c>
      <c r="B1677" s="3" t="s">
        <v>951</v>
      </c>
      <c r="C1677" s="3" t="s">
        <v>799</v>
      </c>
      <c r="D1677" s="3" t="s">
        <v>1163</v>
      </c>
      <c r="E1677" s="3" t="s">
        <v>185</v>
      </c>
      <c r="F1677" s="1" t="s">
        <v>2260</v>
      </c>
      <c r="G1677" s="6">
        <v>281.88</v>
      </c>
      <c r="H1677" s="6">
        <v>281.88</v>
      </c>
      <c r="I1677" s="14">
        <f t="shared" si="26"/>
        <v>1</v>
      </c>
    </row>
    <row r="1678" spans="1:9" ht="12.95" customHeight="1" x14ac:dyDescent="0.2">
      <c r="A1678" s="4">
        <v>10737</v>
      </c>
      <c r="B1678" s="3" t="s">
        <v>951</v>
      </c>
      <c r="C1678" s="3" t="s">
        <v>1740</v>
      </c>
      <c r="D1678" s="3" t="s">
        <v>1163</v>
      </c>
      <c r="E1678" s="3" t="s">
        <v>1886</v>
      </c>
      <c r="F1678" s="1" t="s">
        <v>2260</v>
      </c>
      <c r="G1678" s="6">
        <v>102.5</v>
      </c>
      <c r="H1678" s="6">
        <v>102.5</v>
      </c>
      <c r="I1678" s="14">
        <f t="shared" si="26"/>
        <v>1</v>
      </c>
    </row>
    <row r="1679" spans="1:9" ht="12.95" customHeight="1" x14ac:dyDescent="0.2">
      <c r="A1679" s="4">
        <v>10738</v>
      </c>
      <c r="B1679" s="3" t="s">
        <v>1922</v>
      </c>
      <c r="C1679" s="3" t="s">
        <v>556</v>
      </c>
      <c r="D1679" s="3" t="s">
        <v>1163</v>
      </c>
      <c r="E1679" s="3" t="s">
        <v>775</v>
      </c>
      <c r="F1679" s="1" t="s">
        <v>2260</v>
      </c>
      <c r="G1679" s="7">
        <v>31.2</v>
      </c>
      <c r="H1679" s="7">
        <v>31.2</v>
      </c>
      <c r="I1679" s="14">
        <f t="shared" si="26"/>
        <v>1</v>
      </c>
    </row>
    <row r="1680" spans="1:9" ht="12.95" customHeight="1" x14ac:dyDescent="0.2">
      <c r="A1680" s="4">
        <v>10738</v>
      </c>
      <c r="B1680" s="3" t="s">
        <v>1922</v>
      </c>
      <c r="C1680" s="3" t="s">
        <v>183</v>
      </c>
      <c r="D1680" s="3" t="s">
        <v>1163</v>
      </c>
      <c r="E1680" s="3" t="s">
        <v>151</v>
      </c>
      <c r="F1680" s="1" t="s">
        <v>2260</v>
      </c>
      <c r="G1680" s="7">
        <v>36.75</v>
      </c>
      <c r="H1680" s="7">
        <v>36.75</v>
      </c>
      <c r="I1680" s="14">
        <f t="shared" si="26"/>
        <v>1</v>
      </c>
    </row>
    <row r="1681" spans="1:9" ht="12.95" customHeight="1" x14ac:dyDescent="0.2">
      <c r="A1681" s="4">
        <v>10738</v>
      </c>
      <c r="B1681" s="3" t="s">
        <v>1922</v>
      </c>
      <c r="C1681" s="3" t="s">
        <v>1964</v>
      </c>
      <c r="D1681" s="3" t="s">
        <v>1985</v>
      </c>
      <c r="E1681" s="3" t="s">
        <v>530</v>
      </c>
      <c r="F1681" s="1" t="s">
        <v>2260</v>
      </c>
      <c r="G1681" s="6">
        <v>102.5</v>
      </c>
      <c r="H1681" s="6">
        <v>102.5</v>
      </c>
      <c r="I1681" s="14">
        <f t="shared" si="26"/>
        <v>1</v>
      </c>
    </row>
    <row r="1682" spans="1:9" ht="12.95" customHeight="1" x14ac:dyDescent="0.2">
      <c r="A1682" s="4">
        <v>10738</v>
      </c>
      <c r="B1682" s="3" t="s">
        <v>1922</v>
      </c>
      <c r="C1682" s="3" t="s">
        <v>1898</v>
      </c>
      <c r="D1682" s="3" t="s">
        <v>1163</v>
      </c>
      <c r="E1682" s="3" t="s">
        <v>90</v>
      </c>
      <c r="F1682" s="1" t="s">
        <v>2260</v>
      </c>
      <c r="G1682" s="6">
        <v>220.38</v>
      </c>
      <c r="H1682" s="6">
        <v>220.38</v>
      </c>
      <c r="I1682" s="14">
        <f t="shared" si="26"/>
        <v>1</v>
      </c>
    </row>
    <row r="1683" spans="1:9" ht="12.95" customHeight="1" x14ac:dyDescent="0.2">
      <c r="A1683" s="4">
        <v>10738</v>
      </c>
      <c r="B1683" s="3" t="s">
        <v>1922</v>
      </c>
      <c r="C1683" s="3" t="s">
        <v>416</v>
      </c>
      <c r="D1683" s="3" t="s">
        <v>1163</v>
      </c>
      <c r="E1683" s="3" t="s">
        <v>779</v>
      </c>
      <c r="F1683" s="1" t="s">
        <v>2260</v>
      </c>
      <c r="G1683" s="6">
        <v>105</v>
      </c>
      <c r="H1683" s="6">
        <v>105</v>
      </c>
      <c r="I1683" s="14">
        <f t="shared" si="26"/>
        <v>1</v>
      </c>
    </row>
    <row r="1684" spans="1:9" ht="12.95" customHeight="1" x14ac:dyDescent="0.2">
      <c r="A1684" s="4">
        <v>10738</v>
      </c>
      <c r="B1684" s="3" t="s">
        <v>1922</v>
      </c>
      <c r="C1684" s="3" t="s">
        <v>799</v>
      </c>
      <c r="D1684" s="3" t="s">
        <v>1163</v>
      </c>
      <c r="E1684" s="3" t="s">
        <v>1416</v>
      </c>
      <c r="F1684" s="1" t="s">
        <v>2260</v>
      </c>
      <c r="G1684" s="5">
        <v>1645.48</v>
      </c>
      <c r="H1684" s="5">
        <v>1645.48</v>
      </c>
      <c r="I1684" s="14">
        <f t="shared" si="26"/>
        <v>1</v>
      </c>
    </row>
    <row r="1685" spans="1:9" ht="12.95" customHeight="1" x14ac:dyDescent="0.2">
      <c r="A1685" s="4">
        <v>10738</v>
      </c>
      <c r="B1685" s="3" t="s">
        <v>1922</v>
      </c>
      <c r="C1685" s="3" t="s">
        <v>1247</v>
      </c>
      <c r="D1685" s="3" t="s">
        <v>486</v>
      </c>
      <c r="E1685" s="3" t="s">
        <v>84</v>
      </c>
      <c r="F1685" s="1" t="s">
        <v>2260</v>
      </c>
      <c r="G1685" s="6">
        <v>200</v>
      </c>
      <c r="H1685" s="6">
        <v>200</v>
      </c>
      <c r="I1685" s="14">
        <f t="shared" si="26"/>
        <v>1</v>
      </c>
    </row>
    <row r="1686" spans="1:9" ht="12.95" customHeight="1" x14ac:dyDescent="0.2">
      <c r="A1686" s="4">
        <v>10738</v>
      </c>
      <c r="B1686" s="3" t="s">
        <v>1922</v>
      </c>
      <c r="C1686" s="3" t="s">
        <v>1035</v>
      </c>
      <c r="D1686" s="3" t="s">
        <v>1663</v>
      </c>
      <c r="E1686" s="3" t="s">
        <v>1415</v>
      </c>
      <c r="F1686" s="1" t="s">
        <v>2260</v>
      </c>
      <c r="G1686" s="5">
        <v>1435.22</v>
      </c>
      <c r="H1686" s="5">
        <v>1435.22</v>
      </c>
      <c r="I1686" s="14">
        <f t="shared" si="26"/>
        <v>1</v>
      </c>
    </row>
    <row r="1687" spans="1:9" ht="12.95" customHeight="1" x14ac:dyDescent="0.2">
      <c r="A1687" s="4">
        <v>10739</v>
      </c>
      <c r="B1687" s="3" t="s">
        <v>1131</v>
      </c>
      <c r="C1687" s="3" t="s">
        <v>799</v>
      </c>
      <c r="D1687" s="3" t="s">
        <v>1163</v>
      </c>
      <c r="E1687" s="3" t="s">
        <v>924</v>
      </c>
      <c r="F1687" s="1" t="s">
        <v>2260</v>
      </c>
      <c r="G1687" s="6">
        <v>620</v>
      </c>
      <c r="H1687" s="6">
        <v>620</v>
      </c>
      <c r="I1687" s="14">
        <f t="shared" si="26"/>
        <v>1</v>
      </c>
    </row>
    <row r="1688" spans="1:9" ht="12.95" customHeight="1" x14ac:dyDescent="0.2">
      <c r="A1688" s="4">
        <v>10739</v>
      </c>
      <c r="B1688" s="3" t="s">
        <v>1131</v>
      </c>
      <c r="C1688" s="3" t="s">
        <v>1964</v>
      </c>
      <c r="D1688" s="3" t="s">
        <v>1985</v>
      </c>
      <c r="E1688" s="3" t="s">
        <v>314</v>
      </c>
      <c r="F1688" s="1" t="s">
        <v>2260</v>
      </c>
      <c r="G1688" s="6">
        <v>102.5</v>
      </c>
      <c r="H1688" s="6">
        <v>102.5</v>
      </c>
      <c r="I1688" s="14">
        <f t="shared" si="26"/>
        <v>1</v>
      </c>
    </row>
    <row r="1689" spans="1:9" ht="12.95" customHeight="1" x14ac:dyDescent="0.2">
      <c r="A1689" s="4">
        <v>10739</v>
      </c>
      <c r="B1689" s="3" t="s">
        <v>1131</v>
      </c>
      <c r="C1689" s="3" t="s">
        <v>1496</v>
      </c>
      <c r="D1689" s="3" t="s">
        <v>1163</v>
      </c>
      <c r="E1689" s="3" t="s">
        <v>924</v>
      </c>
      <c r="F1689" s="1" t="s">
        <v>2260</v>
      </c>
      <c r="G1689" s="5">
        <v>1085.48</v>
      </c>
      <c r="H1689" s="5">
        <v>1085.48</v>
      </c>
      <c r="I1689" s="14">
        <f t="shared" si="26"/>
        <v>1</v>
      </c>
    </row>
    <row r="1690" spans="1:9" ht="12.95" customHeight="1" x14ac:dyDescent="0.2">
      <c r="A1690" s="4">
        <v>10739</v>
      </c>
      <c r="B1690" s="3" t="s">
        <v>1131</v>
      </c>
      <c r="C1690" s="3" t="s">
        <v>1898</v>
      </c>
      <c r="D1690" s="3" t="s">
        <v>1163</v>
      </c>
      <c r="E1690" s="3" t="s">
        <v>1020</v>
      </c>
      <c r="F1690" s="1" t="s">
        <v>2260</v>
      </c>
      <c r="G1690" s="6">
        <v>220.38</v>
      </c>
      <c r="H1690" s="6">
        <v>220.38</v>
      </c>
      <c r="I1690" s="14">
        <f t="shared" si="26"/>
        <v>1</v>
      </c>
    </row>
    <row r="1691" spans="1:9" ht="12.95" customHeight="1" x14ac:dyDescent="0.2">
      <c r="A1691" s="4">
        <v>10739</v>
      </c>
      <c r="B1691" s="3" t="s">
        <v>1131</v>
      </c>
      <c r="C1691" s="3" t="s">
        <v>1740</v>
      </c>
      <c r="D1691" s="3" t="s">
        <v>1965</v>
      </c>
      <c r="E1691" s="3" t="s">
        <v>1504</v>
      </c>
      <c r="F1691" s="1" t="s">
        <v>2260</v>
      </c>
      <c r="G1691" s="6">
        <v>102.5</v>
      </c>
      <c r="H1691" s="6">
        <v>102.5</v>
      </c>
      <c r="I1691" s="14">
        <f t="shared" si="26"/>
        <v>1</v>
      </c>
    </row>
    <row r="1692" spans="1:9" ht="12.95" customHeight="1" x14ac:dyDescent="0.2">
      <c r="A1692" s="4">
        <v>10739</v>
      </c>
      <c r="B1692" s="3" t="s">
        <v>1131</v>
      </c>
      <c r="C1692" s="3" t="s">
        <v>416</v>
      </c>
      <c r="D1692" s="3" t="s">
        <v>1163</v>
      </c>
      <c r="E1692" s="3" t="s">
        <v>1525</v>
      </c>
      <c r="F1692" s="1" t="s">
        <v>2260</v>
      </c>
      <c r="G1692" s="6">
        <v>105</v>
      </c>
      <c r="H1692" s="6">
        <v>105</v>
      </c>
      <c r="I1692" s="14">
        <f t="shared" si="26"/>
        <v>1</v>
      </c>
    </row>
    <row r="1693" spans="1:9" ht="12.95" customHeight="1" x14ac:dyDescent="0.2">
      <c r="A1693" s="4">
        <v>10740</v>
      </c>
      <c r="B1693" s="3" t="s">
        <v>542</v>
      </c>
      <c r="C1693" s="3" t="s">
        <v>1496</v>
      </c>
      <c r="D1693" s="3" t="s">
        <v>2089</v>
      </c>
      <c r="E1693" s="3" t="s">
        <v>310</v>
      </c>
      <c r="F1693" s="1" t="s">
        <v>2260</v>
      </c>
      <c r="G1693" s="6">
        <v>360</v>
      </c>
      <c r="H1693" s="6">
        <v>360</v>
      </c>
      <c r="I1693" s="14">
        <f t="shared" si="26"/>
        <v>1</v>
      </c>
    </row>
    <row r="1694" spans="1:9" ht="12.95" customHeight="1" x14ac:dyDescent="0.2">
      <c r="A1694" s="4">
        <v>10740</v>
      </c>
      <c r="B1694" s="3" t="s">
        <v>542</v>
      </c>
      <c r="C1694" s="3" t="s">
        <v>1496</v>
      </c>
      <c r="D1694" s="3" t="s">
        <v>2089</v>
      </c>
      <c r="E1694" s="3" t="s">
        <v>310</v>
      </c>
      <c r="F1694" s="1" t="s">
        <v>2260</v>
      </c>
      <c r="G1694" s="6">
        <v>530</v>
      </c>
      <c r="H1694" s="6">
        <v>530</v>
      </c>
      <c r="I1694" s="14">
        <f t="shared" si="26"/>
        <v>1</v>
      </c>
    </row>
    <row r="1695" spans="1:9" ht="12.95" customHeight="1" x14ac:dyDescent="0.2">
      <c r="A1695" s="4">
        <v>10740</v>
      </c>
      <c r="B1695" s="3" t="s">
        <v>542</v>
      </c>
      <c r="C1695" s="3" t="s">
        <v>799</v>
      </c>
      <c r="D1695" s="3" t="s">
        <v>2089</v>
      </c>
      <c r="E1695" s="3" t="s">
        <v>310</v>
      </c>
      <c r="F1695" s="1" t="s">
        <v>2260</v>
      </c>
      <c r="G1695" s="6">
        <v>555</v>
      </c>
      <c r="H1695" s="6">
        <v>555</v>
      </c>
      <c r="I1695" s="14">
        <f t="shared" si="26"/>
        <v>1</v>
      </c>
    </row>
    <row r="1696" spans="1:9" ht="12.95" customHeight="1" x14ac:dyDescent="0.2">
      <c r="A1696" s="4">
        <v>10740</v>
      </c>
      <c r="B1696" s="3" t="s">
        <v>542</v>
      </c>
      <c r="C1696" s="3" t="s">
        <v>1035</v>
      </c>
      <c r="D1696" s="3" t="s">
        <v>1663</v>
      </c>
      <c r="E1696" s="3" t="s">
        <v>1470</v>
      </c>
      <c r="F1696" s="1" t="s">
        <v>2260</v>
      </c>
      <c r="G1696" s="7">
        <v>70</v>
      </c>
      <c r="H1696" s="7">
        <v>70</v>
      </c>
      <c r="I1696" s="14">
        <f t="shared" si="26"/>
        <v>1</v>
      </c>
    </row>
    <row r="1697" spans="1:9" ht="12.95" customHeight="1" x14ac:dyDescent="0.2">
      <c r="A1697" s="4">
        <v>10740</v>
      </c>
      <c r="B1697" s="3" t="s">
        <v>542</v>
      </c>
      <c r="C1697" s="3" t="s">
        <v>183</v>
      </c>
      <c r="D1697" s="3" t="s">
        <v>1163</v>
      </c>
      <c r="E1697" s="3" t="s">
        <v>213</v>
      </c>
      <c r="F1697" s="1" t="s">
        <v>2260</v>
      </c>
      <c r="G1697" s="7">
        <v>35</v>
      </c>
      <c r="H1697" s="7">
        <v>35</v>
      </c>
      <c r="I1697" s="14">
        <f t="shared" si="26"/>
        <v>1</v>
      </c>
    </row>
    <row r="1698" spans="1:9" ht="12.95" customHeight="1" x14ac:dyDescent="0.2">
      <c r="A1698" s="4">
        <v>10740</v>
      </c>
      <c r="B1698" s="3" t="s">
        <v>542</v>
      </c>
      <c r="C1698" s="3" t="s">
        <v>799</v>
      </c>
      <c r="D1698" s="3" t="s">
        <v>2089</v>
      </c>
      <c r="E1698" s="3" t="s">
        <v>310</v>
      </c>
      <c r="F1698" s="1" t="s">
        <v>2260</v>
      </c>
      <c r="G1698" s="6">
        <v>320</v>
      </c>
      <c r="H1698" s="6">
        <v>320</v>
      </c>
      <c r="I1698" s="14">
        <f t="shared" si="26"/>
        <v>1</v>
      </c>
    </row>
    <row r="1699" spans="1:9" ht="12.95" customHeight="1" x14ac:dyDescent="0.2">
      <c r="A1699" s="4">
        <v>10745</v>
      </c>
      <c r="B1699" s="3" t="s">
        <v>950</v>
      </c>
      <c r="C1699" s="3" t="s">
        <v>1035</v>
      </c>
      <c r="D1699" s="3" t="s">
        <v>1663</v>
      </c>
      <c r="E1699" s="3" t="s">
        <v>484</v>
      </c>
      <c r="F1699" s="1" t="s">
        <v>2260</v>
      </c>
      <c r="G1699" s="6">
        <v>105</v>
      </c>
      <c r="H1699" s="6">
        <v>105</v>
      </c>
      <c r="I1699" s="14">
        <f t="shared" si="26"/>
        <v>1</v>
      </c>
    </row>
    <row r="1700" spans="1:9" ht="12.95" customHeight="1" x14ac:dyDescent="0.2">
      <c r="A1700" s="4">
        <v>10745</v>
      </c>
      <c r="B1700" s="3" t="s">
        <v>950</v>
      </c>
      <c r="C1700" s="3" t="s">
        <v>1496</v>
      </c>
      <c r="D1700" s="3" t="s">
        <v>1163</v>
      </c>
      <c r="E1700" s="3" t="s">
        <v>1292</v>
      </c>
      <c r="F1700" s="1" t="s">
        <v>2260</v>
      </c>
      <c r="G1700" s="6">
        <v>278</v>
      </c>
      <c r="H1700" s="6">
        <v>278</v>
      </c>
      <c r="I1700" s="14">
        <f t="shared" si="26"/>
        <v>1</v>
      </c>
    </row>
    <row r="1701" spans="1:9" ht="12.95" customHeight="1" x14ac:dyDescent="0.2">
      <c r="A1701" s="4">
        <v>10745</v>
      </c>
      <c r="B1701" s="3" t="s">
        <v>950</v>
      </c>
      <c r="C1701" s="3" t="s">
        <v>183</v>
      </c>
      <c r="D1701" s="3" t="s">
        <v>1163</v>
      </c>
      <c r="E1701" s="3" t="s">
        <v>1292</v>
      </c>
      <c r="F1701" s="1" t="s">
        <v>2260</v>
      </c>
      <c r="G1701" s="7">
        <v>35</v>
      </c>
      <c r="H1701" s="7">
        <v>35</v>
      </c>
      <c r="I1701" s="14">
        <f t="shared" si="26"/>
        <v>1</v>
      </c>
    </row>
    <row r="1702" spans="1:9" ht="12.95" customHeight="1" x14ac:dyDescent="0.2">
      <c r="A1702" s="4">
        <v>10745</v>
      </c>
      <c r="B1702" s="3" t="s">
        <v>950</v>
      </c>
      <c r="C1702" s="3" t="s">
        <v>799</v>
      </c>
      <c r="D1702" s="3" t="s">
        <v>1163</v>
      </c>
      <c r="E1702" s="3" t="s">
        <v>1292</v>
      </c>
      <c r="F1702" s="1" t="s">
        <v>2260</v>
      </c>
      <c r="G1702" s="6">
        <v>275</v>
      </c>
      <c r="H1702" s="6">
        <v>275</v>
      </c>
      <c r="I1702" s="14">
        <f t="shared" si="26"/>
        <v>1</v>
      </c>
    </row>
    <row r="1703" spans="1:9" ht="12.95" customHeight="1" x14ac:dyDescent="0.2">
      <c r="A1703" s="4">
        <v>10745</v>
      </c>
      <c r="B1703" s="3" t="s">
        <v>950</v>
      </c>
      <c r="C1703" s="3" t="s">
        <v>1740</v>
      </c>
      <c r="D1703" s="3" t="s">
        <v>1163</v>
      </c>
      <c r="E1703" s="3" t="s">
        <v>800</v>
      </c>
      <c r="F1703" s="1" t="s">
        <v>2260</v>
      </c>
      <c r="G1703" s="6">
        <v>100</v>
      </c>
      <c r="H1703" s="6">
        <v>100</v>
      </c>
      <c r="I1703" s="14">
        <f t="shared" si="26"/>
        <v>1</v>
      </c>
    </row>
    <row r="1704" spans="1:9" ht="12.95" customHeight="1" x14ac:dyDescent="0.2">
      <c r="A1704" s="4">
        <v>10745</v>
      </c>
      <c r="B1704" s="3" t="s">
        <v>950</v>
      </c>
      <c r="C1704" s="3" t="s">
        <v>556</v>
      </c>
      <c r="D1704" s="3" t="s">
        <v>1163</v>
      </c>
      <c r="E1704" s="3" t="s">
        <v>273</v>
      </c>
      <c r="F1704" s="1" t="s">
        <v>2260</v>
      </c>
      <c r="G1704" s="7">
        <v>30</v>
      </c>
      <c r="H1704" s="7">
        <v>30</v>
      </c>
      <c r="I1704" s="14">
        <f t="shared" si="26"/>
        <v>1</v>
      </c>
    </row>
    <row r="1705" spans="1:9" ht="12.95" customHeight="1" x14ac:dyDescent="0.2">
      <c r="A1705" s="4">
        <v>10745</v>
      </c>
      <c r="B1705" s="3" t="s">
        <v>950</v>
      </c>
      <c r="C1705" s="3" t="s">
        <v>2305</v>
      </c>
      <c r="D1705" s="3" t="s">
        <v>1163</v>
      </c>
      <c r="E1705" s="3" t="s">
        <v>2116</v>
      </c>
      <c r="F1705" s="1" t="s">
        <v>2260</v>
      </c>
      <c r="G1705" s="7">
        <v>50</v>
      </c>
      <c r="H1705" s="7">
        <v>50</v>
      </c>
      <c r="I1705" s="14">
        <f t="shared" si="26"/>
        <v>1</v>
      </c>
    </row>
    <row r="1706" spans="1:9" ht="12.95" customHeight="1" x14ac:dyDescent="0.2">
      <c r="A1706" s="4">
        <v>10748</v>
      </c>
      <c r="B1706" s="3" t="s">
        <v>1483</v>
      </c>
      <c r="C1706" s="3" t="s">
        <v>2292</v>
      </c>
      <c r="D1706" s="3" t="s">
        <v>1163</v>
      </c>
      <c r="E1706" s="3" t="s">
        <v>1756</v>
      </c>
      <c r="F1706" s="1" t="s">
        <v>2260</v>
      </c>
      <c r="G1706" s="6">
        <v>205</v>
      </c>
      <c r="H1706" s="6">
        <v>205</v>
      </c>
      <c r="I1706" s="14">
        <f t="shared" si="26"/>
        <v>1</v>
      </c>
    </row>
    <row r="1707" spans="1:9" ht="18.95" customHeight="1" x14ac:dyDescent="0.2">
      <c r="A1707" s="4">
        <v>10748</v>
      </c>
      <c r="B1707" s="3" t="s">
        <v>1483</v>
      </c>
      <c r="C1707" s="3" t="s">
        <v>1964</v>
      </c>
      <c r="D1707" s="3" t="s">
        <v>1163</v>
      </c>
      <c r="E1707" s="3" t="s">
        <v>1688</v>
      </c>
      <c r="F1707" s="1" t="s">
        <v>2260</v>
      </c>
      <c r="G1707" s="6">
        <v>102.5</v>
      </c>
      <c r="H1707" s="6">
        <v>102.5</v>
      </c>
      <c r="I1707" s="14">
        <f t="shared" si="26"/>
        <v>1</v>
      </c>
    </row>
    <row r="1708" spans="1:9" ht="18.95" customHeight="1" x14ac:dyDescent="0.2">
      <c r="A1708" s="4">
        <v>10748</v>
      </c>
      <c r="B1708" s="3" t="s">
        <v>1483</v>
      </c>
      <c r="C1708" s="3" t="s">
        <v>799</v>
      </c>
      <c r="D1708" s="3" t="s">
        <v>1163</v>
      </c>
      <c r="E1708" s="3" t="s">
        <v>2223</v>
      </c>
      <c r="F1708" s="1" t="s">
        <v>2260</v>
      </c>
      <c r="G1708" s="6">
        <v>363.88</v>
      </c>
      <c r="H1708" s="6">
        <v>363.88</v>
      </c>
      <c r="I1708" s="14">
        <f t="shared" si="26"/>
        <v>1</v>
      </c>
    </row>
    <row r="1709" spans="1:9" ht="14.1" customHeight="1" x14ac:dyDescent="0.2">
      <c r="A1709" s="4">
        <v>10748</v>
      </c>
      <c r="B1709" s="3" t="s">
        <v>1483</v>
      </c>
      <c r="C1709" s="3" t="s">
        <v>1035</v>
      </c>
      <c r="D1709" s="3" t="s">
        <v>1663</v>
      </c>
      <c r="E1709" s="3" t="s">
        <v>2289</v>
      </c>
      <c r="F1709" s="1" t="s">
        <v>2221</v>
      </c>
      <c r="G1709" s="6">
        <v>179.39000000000001</v>
      </c>
      <c r="H1709" s="6">
        <v>179.39000000000001</v>
      </c>
      <c r="I1709" s="14">
        <f t="shared" si="26"/>
        <v>1</v>
      </c>
    </row>
    <row r="1710" spans="1:9" ht="14.1" customHeight="1" x14ac:dyDescent="0.2">
      <c r="A1710" s="4">
        <v>10749</v>
      </c>
      <c r="B1710" s="3" t="s">
        <v>1624</v>
      </c>
      <c r="C1710" s="3" t="s">
        <v>1764</v>
      </c>
      <c r="D1710" s="3" t="s">
        <v>2204</v>
      </c>
      <c r="E1710" s="3" t="s">
        <v>2161</v>
      </c>
      <c r="F1710" s="1" t="s">
        <v>2260</v>
      </c>
      <c r="G1710" s="6">
        <v>825</v>
      </c>
      <c r="H1710" s="7">
        <v>68.75</v>
      </c>
      <c r="I1710" s="14">
        <f t="shared" si="26"/>
        <v>12</v>
      </c>
    </row>
    <row r="1711" spans="1:9" ht="12.95" customHeight="1" x14ac:dyDescent="0.2">
      <c r="A1711" s="4">
        <v>10749</v>
      </c>
      <c r="B1711" s="3" t="s">
        <v>1624</v>
      </c>
      <c r="C1711" s="3" t="s">
        <v>1035</v>
      </c>
      <c r="D1711" s="3" t="s">
        <v>1163</v>
      </c>
      <c r="E1711" s="3" t="s">
        <v>1072</v>
      </c>
      <c r="F1711" s="1" t="s">
        <v>2221</v>
      </c>
      <c r="G1711" s="6">
        <v>175</v>
      </c>
      <c r="H1711" s="6">
        <v>175</v>
      </c>
      <c r="I1711" s="14">
        <f t="shared" si="26"/>
        <v>1</v>
      </c>
    </row>
    <row r="1712" spans="1:9" ht="12.95" customHeight="1" x14ac:dyDescent="0.2">
      <c r="A1712" s="4">
        <v>10749</v>
      </c>
      <c r="B1712" s="3" t="s">
        <v>1624</v>
      </c>
      <c r="C1712" s="3" t="s">
        <v>1964</v>
      </c>
      <c r="D1712" s="3" t="s">
        <v>1163</v>
      </c>
      <c r="E1712" s="3" t="s">
        <v>1072</v>
      </c>
      <c r="F1712" s="1" t="s">
        <v>2260</v>
      </c>
      <c r="G1712" s="6">
        <v>102.5</v>
      </c>
      <c r="H1712" s="6">
        <v>102.5</v>
      </c>
      <c r="I1712" s="14">
        <f t="shared" si="26"/>
        <v>1</v>
      </c>
    </row>
    <row r="1713" spans="1:9" ht="12.95" customHeight="1" x14ac:dyDescent="0.2">
      <c r="A1713" s="4">
        <v>10749</v>
      </c>
      <c r="B1713" s="3" t="s">
        <v>1624</v>
      </c>
      <c r="C1713" s="3" t="s">
        <v>1496</v>
      </c>
      <c r="D1713" s="3" t="s">
        <v>1163</v>
      </c>
      <c r="E1713" s="3" t="s">
        <v>1072</v>
      </c>
      <c r="F1713" s="1" t="s">
        <v>2260</v>
      </c>
      <c r="G1713" s="6">
        <v>398.73</v>
      </c>
      <c r="H1713" s="6">
        <v>398.73</v>
      </c>
      <c r="I1713" s="14">
        <f t="shared" si="26"/>
        <v>1</v>
      </c>
    </row>
    <row r="1714" spans="1:9" ht="12.95" customHeight="1" x14ac:dyDescent="0.2">
      <c r="A1714" s="4">
        <v>10749</v>
      </c>
      <c r="B1714" s="3" t="s">
        <v>1624</v>
      </c>
      <c r="C1714" s="3" t="s">
        <v>799</v>
      </c>
      <c r="D1714" s="3" t="s">
        <v>1163</v>
      </c>
      <c r="E1714" s="3" t="s">
        <v>1072</v>
      </c>
      <c r="F1714" s="1" t="s">
        <v>2260</v>
      </c>
      <c r="G1714" s="6">
        <v>322.88</v>
      </c>
      <c r="H1714" s="6">
        <v>322.88</v>
      </c>
      <c r="I1714" s="14">
        <f t="shared" si="26"/>
        <v>1</v>
      </c>
    </row>
    <row r="1715" spans="1:9" ht="12.95" customHeight="1" x14ac:dyDescent="0.2">
      <c r="A1715" s="4">
        <v>10749</v>
      </c>
      <c r="B1715" s="3" t="s">
        <v>1624</v>
      </c>
      <c r="C1715" s="3" t="s">
        <v>1247</v>
      </c>
      <c r="D1715" s="3" t="s">
        <v>486</v>
      </c>
      <c r="E1715" s="3" t="s">
        <v>813</v>
      </c>
      <c r="F1715" s="1" t="s">
        <v>2260</v>
      </c>
      <c r="G1715" s="6">
        <v>100</v>
      </c>
      <c r="H1715" s="6">
        <v>100</v>
      </c>
      <c r="I1715" s="14">
        <f t="shared" si="26"/>
        <v>1</v>
      </c>
    </row>
    <row r="1716" spans="1:9" ht="12.95" customHeight="1" x14ac:dyDescent="0.2">
      <c r="A1716" s="4">
        <v>10749</v>
      </c>
      <c r="B1716" s="3" t="s">
        <v>1624</v>
      </c>
      <c r="C1716" s="3" t="s">
        <v>1247</v>
      </c>
      <c r="D1716" s="3" t="s">
        <v>486</v>
      </c>
      <c r="E1716" s="3" t="s">
        <v>813</v>
      </c>
      <c r="F1716" s="1" t="s">
        <v>2260</v>
      </c>
      <c r="G1716" s="6">
        <v>100</v>
      </c>
      <c r="H1716" s="6">
        <v>100</v>
      </c>
      <c r="I1716" s="14">
        <f t="shared" si="26"/>
        <v>1</v>
      </c>
    </row>
    <row r="1717" spans="1:9" ht="12.95" customHeight="1" x14ac:dyDescent="0.2">
      <c r="A1717" s="4">
        <v>10752</v>
      </c>
      <c r="B1717" s="3" t="s">
        <v>1111</v>
      </c>
      <c r="C1717" s="3" t="s">
        <v>1035</v>
      </c>
      <c r="D1717" s="3" t="s">
        <v>1163</v>
      </c>
      <c r="E1717" s="3" t="s">
        <v>2016</v>
      </c>
      <c r="F1717" s="1" t="s">
        <v>2260</v>
      </c>
      <c r="G1717" s="5">
        <v>1000</v>
      </c>
      <c r="H1717" s="5">
        <v>1000</v>
      </c>
      <c r="I1717" s="14">
        <f t="shared" si="26"/>
        <v>1</v>
      </c>
    </row>
    <row r="1718" spans="1:9" ht="12.95" customHeight="1" x14ac:dyDescent="0.2">
      <c r="A1718" s="4">
        <v>10752</v>
      </c>
      <c r="B1718" s="3" t="s">
        <v>1111</v>
      </c>
      <c r="C1718" s="3" t="s">
        <v>183</v>
      </c>
      <c r="D1718" s="3" t="s">
        <v>1163</v>
      </c>
      <c r="E1718" s="3" t="s">
        <v>1518</v>
      </c>
      <c r="F1718" s="1" t="s">
        <v>2260</v>
      </c>
      <c r="G1718" s="7">
        <v>35</v>
      </c>
      <c r="H1718" s="7">
        <v>35</v>
      </c>
      <c r="I1718" s="14">
        <f t="shared" si="26"/>
        <v>1</v>
      </c>
    </row>
    <row r="1719" spans="1:9" ht="12.95" customHeight="1" x14ac:dyDescent="0.2">
      <c r="A1719" s="4">
        <v>10752</v>
      </c>
      <c r="B1719" s="3" t="s">
        <v>1111</v>
      </c>
      <c r="C1719" s="3" t="s">
        <v>1964</v>
      </c>
      <c r="D1719" s="3" t="s">
        <v>1163</v>
      </c>
      <c r="E1719" s="3" t="s">
        <v>757</v>
      </c>
      <c r="F1719" s="1" t="s">
        <v>2260</v>
      </c>
      <c r="G1719" s="6">
        <v>100</v>
      </c>
      <c r="H1719" s="6">
        <v>100</v>
      </c>
      <c r="I1719" s="14">
        <f t="shared" si="26"/>
        <v>1</v>
      </c>
    </row>
    <row r="1720" spans="1:9" ht="12.95" customHeight="1" x14ac:dyDescent="0.2">
      <c r="A1720" s="4">
        <v>10752</v>
      </c>
      <c r="B1720" s="3" t="s">
        <v>1111</v>
      </c>
      <c r="C1720" s="3" t="s">
        <v>1898</v>
      </c>
      <c r="D1720" s="3" t="s">
        <v>1163</v>
      </c>
      <c r="E1720" s="3" t="s">
        <v>1473</v>
      </c>
      <c r="F1720" s="1" t="s">
        <v>2260</v>
      </c>
      <c r="G1720" s="6">
        <v>215</v>
      </c>
      <c r="H1720" s="6">
        <v>215</v>
      </c>
      <c r="I1720" s="14">
        <f t="shared" si="26"/>
        <v>1</v>
      </c>
    </row>
    <row r="1721" spans="1:9" ht="12.95" customHeight="1" x14ac:dyDescent="0.2">
      <c r="A1721" s="4">
        <v>10752</v>
      </c>
      <c r="B1721" s="3" t="s">
        <v>1111</v>
      </c>
      <c r="C1721" s="3" t="s">
        <v>2305</v>
      </c>
      <c r="D1721" s="3" t="s">
        <v>1163</v>
      </c>
      <c r="E1721" s="3" t="s">
        <v>108</v>
      </c>
      <c r="F1721" s="1" t="s">
        <v>2260</v>
      </c>
      <c r="G1721" s="7">
        <v>50</v>
      </c>
      <c r="H1721" s="7">
        <v>50</v>
      </c>
      <c r="I1721" s="14">
        <f t="shared" si="26"/>
        <v>1</v>
      </c>
    </row>
    <row r="1722" spans="1:9" ht="12.95" customHeight="1" x14ac:dyDescent="0.2">
      <c r="A1722" s="4">
        <v>10752</v>
      </c>
      <c r="B1722" s="3" t="s">
        <v>1111</v>
      </c>
      <c r="C1722" s="3" t="s">
        <v>799</v>
      </c>
      <c r="D1722" s="3" t="s">
        <v>1163</v>
      </c>
      <c r="E1722" s="3" t="s">
        <v>1193</v>
      </c>
      <c r="F1722" s="1" t="s">
        <v>2260</v>
      </c>
      <c r="G1722" s="5">
        <v>2068</v>
      </c>
      <c r="H1722" s="5">
        <v>2068</v>
      </c>
      <c r="I1722" s="14">
        <f t="shared" si="26"/>
        <v>1</v>
      </c>
    </row>
    <row r="1723" spans="1:9" ht="12.95" customHeight="1" x14ac:dyDescent="0.2">
      <c r="A1723" s="4">
        <v>10757</v>
      </c>
      <c r="B1723" s="3" t="s">
        <v>630</v>
      </c>
      <c r="C1723" s="3" t="s">
        <v>1764</v>
      </c>
      <c r="D1723" s="3" t="s">
        <v>1163</v>
      </c>
      <c r="E1723" s="3" t="s">
        <v>1281</v>
      </c>
      <c r="F1723" s="1" t="s">
        <v>2237</v>
      </c>
      <c r="G1723" s="5">
        <v>1650</v>
      </c>
      <c r="H1723" s="6">
        <v>137.5</v>
      </c>
      <c r="I1723" s="14">
        <f t="shared" si="26"/>
        <v>12</v>
      </c>
    </row>
    <row r="1724" spans="1:9" ht="12.95" customHeight="1" x14ac:dyDescent="0.2">
      <c r="A1724" s="4">
        <v>10757</v>
      </c>
      <c r="B1724" s="3" t="s">
        <v>630</v>
      </c>
      <c r="C1724" s="3" t="s">
        <v>1247</v>
      </c>
      <c r="D1724" s="3" t="s">
        <v>1163</v>
      </c>
      <c r="E1724" s="3" t="s">
        <v>2125</v>
      </c>
      <c r="F1724" s="1" t="s">
        <v>2260</v>
      </c>
      <c r="G1724" s="6">
        <v>100</v>
      </c>
      <c r="H1724" s="6">
        <v>100</v>
      </c>
      <c r="I1724" s="14">
        <f t="shared" si="26"/>
        <v>1</v>
      </c>
    </row>
    <row r="1725" spans="1:9" ht="12.95" customHeight="1" x14ac:dyDescent="0.2">
      <c r="A1725" s="4">
        <v>10757</v>
      </c>
      <c r="B1725" s="3" t="s">
        <v>630</v>
      </c>
      <c r="C1725" s="3" t="s">
        <v>1247</v>
      </c>
      <c r="D1725" s="3" t="s">
        <v>1163</v>
      </c>
      <c r="E1725" s="3" t="s">
        <v>2125</v>
      </c>
      <c r="F1725" s="1" t="s">
        <v>2260</v>
      </c>
      <c r="G1725" s="6">
        <v>100</v>
      </c>
      <c r="H1725" s="6">
        <v>100</v>
      </c>
      <c r="I1725" s="14">
        <f t="shared" si="26"/>
        <v>1</v>
      </c>
    </row>
    <row r="1726" spans="1:9" ht="12.95" customHeight="1" x14ac:dyDescent="0.2">
      <c r="A1726" s="4">
        <v>10757</v>
      </c>
      <c r="B1726" s="3" t="s">
        <v>630</v>
      </c>
      <c r="C1726" s="3" t="s">
        <v>556</v>
      </c>
      <c r="D1726" s="3" t="s">
        <v>1163</v>
      </c>
      <c r="E1726" s="3" t="s">
        <v>2081</v>
      </c>
      <c r="F1726" s="1" t="s">
        <v>2260</v>
      </c>
      <c r="G1726" s="7">
        <v>36.4</v>
      </c>
      <c r="H1726" s="7">
        <v>36.4</v>
      </c>
      <c r="I1726" s="14">
        <f t="shared" si="26"/>
        <v>1</v>
      </c>
    </row>
    <row r="1727" spans="1:9" ht="12.95" customHeight="1" x14ac:dyDescent="0.2">
      <c r="A1727" s="4">
        <v>10757</v>
      </c>
      <c r="B1727" s="3" t="s">
        <v>630</v>
      </c>
      <c r="C1727" s="3" t="s">
        <v>183</v>
      </c>
      <c r="D1727" s="3" t="s">
        <v>1163</v>
      </c>
      <c r="E1727" s="3" t="s">
        <v>1785</v>
      </c>
      <c r="F1727" s="1" t="s">
        <v>2260</v>
      </c>
      <c r="G1727" s="7">
        <v>36.75</v>
      </c>
      <c r="H1727" s="7">
        <v>36.75</v>
      </c>
      <c r="I1727" s="14">
        <f t="shared" si="26"/>
        <v>1</v>
      </c>
    </row>
    <row r="1728" spans="1:9" ht="12.95" customHeight="1" x14ac:dyDescent="0.2">
      <c r="A1728" s="4">
        <v>10757</v>
      </c>
      <c r="B1728" s="3" t="s">
        <v>630</v>
      </c>
      <c r="C1728" s="3" t="s">
        <v>1964</v>
      </c>
      <c r="D1728" s="3" t="s">
        <v>1985</v>
      </c>
      <c r="E1728" s="3" t="s">
        <v>737</v>
      </c>
      <c r="F1728" s="1" t="s">
        <v>2260</v>
      </c>
      <c r="G1728" s="6">
        <v>102.5</v>
      </c>
      <c r="H1728" s="6">
        <v>102.5</v>
      </c>
      <c r="I1728" s="14">
        <f t="shared" si="26"/>
        <v>1</v>
      </c>
    </row>
    <row r="1729" spans="1:9" ht="12.95" customHeight="1" x14ac:dyDescent="0.2">
      <c r="A1729" s="4">
        <v>10757</v>
      </c>
      <c r="B1729" s="3" t="s">
        <v>630</v>
      </c>
      <c r="C1729" s="3" t="s">
        <v>1496</v>
      </c>
      <c r="D1729" s="3" t="s">
        <v>1163</v>
      </c>
      <c r="E1729" s="3" t="s">
        <v>477</v>
      </c>
      <c r="F1729" s="1" t="s">
        <v>2260</v>
      </c>
      <c r="G1729" s="6">
        <v>832.53</v>
      </c>
      <c r="H1729" s="6">
        <v>832.53</v>
      </c>
      <c r="I1729" s="14">
        <f t="shared" si="26"/>
        <v>1</v>
      </c>
    </row>
    <row r="1730" spans="1:9" ht="12.95" customHeight="1" x14ac:dyDescent="0.2">
      <c r="A1730" s="4">
        <v>10757</v>
      </c>
      <c r="B1730" s="3" t="s">
        <v>630</v>
      </c>
      <c r="C1730" s="3" t="s">
        <v>799</v>
      </c>
      <c r="D1730" s="3" t="s">
        <v>1163</v>
      </c>
      <c r="E1730" s="3" t="s">
        <v>477</v>
      </c>
      <c r="F1730" s="1" t="s">
        <v>2260</v>
      </c>
      <c r="G1730" s="6">
        <v>522.75</v>
      </c>
      <c r="H1730" s="6">
        <v>522.75</v>
      </c>
      <c r="I1730" s="14">
        <f t="shared" si="26"/>
        <v>1</v>
      </c>
    </row>
    <row r="1731" spans="1:9" ht="12.95" customHeight="1" x14ac:dyDescent="0.2">
      <c r="A1731" s="4">
        <v>10757</v>
      </c>
      <c r="B1731" s="3" t="s">
        <v>630</v>
      </c>
      <c r="C1731" s="3" t="s">
        <v>1898</v>
      </c>
      <c r="D1731" s="3" t="s">
        <v>1163</v>
      </c>
      <c r="E1731" s="3" t="s">
        <v>1390</v>
      </c>
      <c r="F1731" s="1" t="s">
        <v>2260</v>
      </c>
      <c r="G1731" s="6">
        <v>220.38</v>
      </c>
      <c r="H1731" s="6">
        <v>220.38</v>
      </c>
      <c r="I1731" s="14">
        <f t="shared" ref="I1731:I1794" si="27">G1731/H1731</f>
        <v>1</v>
      </c>
    </row>
    <row r="1732" spans="1:9" ht="12.95" customHeight="1" x14ac:dyDescent="0.2">
      <c r="A1732" s="4">
        <v>10757</v>
      </c>
      <c r="B1732" s="3" t="s">
        <v>630</v>
      </c>
      <c r="C1732" s="3" t="s">
        <v>1740</v>
      </c>
      <c r="D1732" s="3" t="s">
        <v>1965</v>
      </c>
      <c r="E1732" s="3" t="s">
        <v>1956</v>
      </c>
      <c r="F1732" s="1" t="s">
        <v>2260</v>
      </c>
      <c r="G1732" s="6">
        <v>102.5</v>
      </c>
      <c r="H1732" s="6">
        <v>102.5</v>
      </c>
      <c r="I1732" s="14">
        <f t="shared" si="27"/>
        <v>1</v>
      </c>
    </row>
    <row r="1733" spans="1:9" ht="12.95" customHeight="1" x14ac:dyDescent="0.2">
      <c r="A1733" s="4">
        <v>10757</v>
      </c>
      <c r="B1733" s="3" t="s">
        <v>630</v>
      </c>
      <c r="C1733" s="3" t="s">
        <v>1035</v>
      </c>
      <c r="D1733" s="3" t="s">
        <v>1663</v>
      </c>
      <c r="E1733" s="3" t="s">
        <v>631</v>
      </c>
      <c r="F1733" s="1" t="s">
        <v>2260</v>
      </c>
      <c r="G1733" s="6">
        <v>645.78</v>
      </c>
      <c r="H1733" s="6">
        <v>645.78</v>
      </c>
      <c r="I1733" s="14">
        <f t="shared" si="27"/>
        <v>1</v>
      </c>
    </row>
    <row r="1734" spans="1:9" ht="12.95" customHeight="1" x14ac:dyDescent="0.2">
      <c r="A1734" s="4">
        <v>10758</v>
      </c>
      <c r="B1734" s="3" t="s">
        <v>131</v>
      </c>
      <c r="C1734" s="3" t="s">
        <v>183</v>
      </c>
      <c r="D1734" s="3" t="s">
        <v>1163</v>
      </c>
      <c r="E1734" s="3" t="s">
        <v>2033</v>
      </c>
      <c r="F1734" s="1" t="s">
        <v>2260</v>
      </c>
      <c r="G1734" s="7">
        <v>36.75</v>
      </c>
      <c r="H1734" s="7">
        <v>36.75</v>
      </c>
      <c r="I1734" s="14">
        <f t="shared" si="27"/>
        <v>1</v>
      </c>
    </row>
    <row r="1735" spans="1:9" ht="12.95" customHeight="1" x14ac:dyDescent="0.2">
      <c r="A1735" s="4">
        <v>10758</v>
      </c>
      <c r="B1735" s="3" t="s">
        <v>131</v>
      </c>
      <c r="C1735" s="3" t="s">
        <v>1964</v>
      </c>
      <c r="D1735" s="3" t="s">
        <v>1985</v>
      </c>
      <c r="E1735" s="3" t="s">
        <v>1858</v>
      </c>
      <c r="F1735" s="1" t="s">
        <v>2260</v>
      </c>
      <c r="G1735" s="6">
        <v>102.5</v>
      </c>
      <c r="H1735" s="6">
        <v>102.5</v>
      </c>
      <c r="I1735" s="14">
        <f t="shared" si="27"/>
        <v>1</v>
      </c>
    </row>
    <row r="1736" spans="1:9" ht="12.95" customHeight="1" x14ac:dyDescent="0.2">
      <c r="A1736" s="4">
        <v>10758</v>
      </c>
      <c r="B1736" s="3" t="s">
        <v>131</v>
      </c>
      <c r="C1736" s="3" t="s">
        <v>1035</v>
      </c>
      <c r="D1736" s="3" t="s">
        <v>1663</v>
      </c>
      <c r="E1736" s="3" t="s">
        <v>890</v>
      </c>
      <c r="F1736" s="1" t="s">
        <v>2260</v>
      </c>
      <c r="G1736" s="6">
        <v>205</v>
      </c>
      <c r="H1736" s="6">
        <v>205</v>
      </c>
      <c r="I1736" s="14">
        <f t="shared" si="27"/>
        <v>1</v>
      </c>
    </row>
    <row r="1737" spans="1:9" ht="12.95" customHeight="1" x14ac:dyDescent="0.2">
      <c r="A1737" s="4">
        <v>10758</v>
      </c>
      <c r="B1737" s="3" t="s">
        <v>131</v>
      </c>
      <c r="C1737" s="3" t="s">
        <v>1496</v>
      </c>
      <c r="D1737" s="3" t="s">
        <v>1196</v>
      </c>
      <c r="E1737" s="3" t="s">
        <v>454</v>
      </c>
      <c r="F1737" s="1" t="s">
        <v>2260</v>
      </c>
      <c r="G1737" s="6">
        <v>398.73</v>
      </c>
      <c r="H1737" s="6">
        <v>398.73</v>
      </c>
      <c r="I1737" s="14">
        <f t="shared" si="27"/>
        <v>1</v>
      </c>
    </row>
    <row r="1738" spans="1:9" ht="12.95" customHeight="1" x14ac:dyDescent="0.2">
      <c r="A1738" s="4">
        <v>10758</v>
      </c>
      <c r="B1738" s="3" t="s">
        <v>131</v>
      </c>
      <c r="C1738" s="3" t="s">
        <v>799</v>
      </c>
      <c r="D1738" s="3" t="s">
        <v>1196</v>
      </c>
      <c r="E1738" s="3" t="s">
        <v>454</v>
      </c>
      <c r="F1738" s="1" t="s">
        <v>2260</v>
      </c>
      <c r="G1738" s="6">
        <v>281.88</v>
      </c>
      <c r="H1738" s="6">
        <v>281.88</v>
      </c>
      <c r="I1738" s="14">
        <f t="shared" si="27"/>
        <v>1</v>
      </c>
    </row>
    <row r="1739" spans="1:9" ht="12.95" customHeight="1" x14ac:dyDescent="0.2">
      <c r="A1739" s="4">
        <v>10760</v>
      </c>
      <c r="B1739" s="3" t="s">
        <v>2308</v>
      </c>
      <c r="C1739" s="3" t="s">
        <v>556</v>
      </c>
      <c r="D1739" s="3" t="s">
        <v>1163</v>
      </c>
      <c r="E1739" s="3" t="s">
        <v>1906</v>
      </c>
      <c r="F1739" s="1" t="s">
        <v>2260</v>
      </c>
      <c r="G1739" s="7">
        <v>31.2</v>
      </c>
      <c r="H1739" s="7">
        <v>31.2</v>
      </c>
      <c r="I1739" s="14">
        <f t="shared" si="27"/>
        <v>1</v>
      </c>
    </row>
    <row r="1740" spans="1:9" ht="12.95" customHeight="1" x14ac:dyDescent="0.2">
      <c r="A1740" s="4">
        <v>10760</v>
      </c>
      <c r="B1740" s="3" t="s">
        <v>2308</v>
      </c>
      <c r="C1740" s="3" t="s">
        <v>183</v>
      </c>
      <c r="D1740" s="3" t="s">
        <v>1163</v>
      </c>
      <c r="E1740" s="3" t="s">
        <v>2090</v>
      </c>
      <c r="F1740" s="1" t="s">
        <v>2260</v>
      </c>
      <c r="G1740" s="7">
        <v>36.75</v>
      </c>
      <c r="H1740" s="7">
        <v>36.75</v>
      </c>
      <c r="I1740" s="14">
        <f t="shared" si="27"/>
        <v>1</v>
      </c>
    </row>
    <row r="1741" spans="1:9" ht="12.95" customHeight="1" x14ac:dyDescent="0.2">
      <c r="A1741" s="4">
        <v>10760</v>
      </c>
      <c r="B1741" s="3" t="s">
        <v>2308</v>
      </c>
      <c r="C1741" s="3" t="s">
        <v>1964</v>
      </c>
      <c r="D1741" s="3" t="s">
        <v>1163</v>
      </c>
      <c r="E1741" s="3" t="s">
        <v>758</v>
      </c>
      <c r="F1741" s="1" t="s">
        <v>2260</v>
      </c>
      <c r="G1741" s="6">
        <v>102.5</v>
      </c>
      <c r="H1741" s="6">
        <v>102.5</v>
      </c>
      <c r="I1741" s="14">
        <f t="shared" si="27"/>
        <v>1</v>
      </c>
    </row>
    <row r="1742" spans="1:9" ht="12.95" customHeight="1" x14ac:dyDescent="0.2">
      <c r="A1742" s="4">
        <v>10760</v>
      </c>
      <c r="B1742" s="3" t="s">
        <v>2308</v>
      </c>
      <c r="C1742" s="3" t="s">
        <v>799</v>
      </c>
      <c r="D1742" s="3" t="s">
        <v>1163</v>
      </c>
      <c r="E1742" s="3" t="s">
        <v>598</v>
      </c>
      <c r="F1742" s="1" t="s">
        <v>2260</v>
      </c>
      <c r="G1742" s="6">
        <v>486.88</v>
      </c>
      <c r="H1742" s="6">
        <v>486.88</v>
      </c>
      <c r="I1742" s="14">
        <f t="shared" si="27"/>
        <v>1</v>
      </c>
    </row>
    <row r="1743" spans="1:9" ht="12.95" customHeight="1" x14ac:dyDescent="0.2">
      <c r="A1743" s="4">
        <v>10760</v>
      </c>
      <c r="B1743" s="3" t="s">
        <v>2308</v>
      </c>
      <c r="C1743" s="3" t="s">
        <v>1898</v>
      </c>
      <c r="D1743" s="3" t="s">
        <v>1163</v>
      </c>
      <c r="E1743" s="3" t="s">
        <v>1188</v>
      </c>
      <c r="F1743" s="1" t="s">
        <v>2260</v>
      </c>
      <c r="G1743" s="6">
        <v>220.38</v>
      </c>
      <c r="H1743" s="6">
        <v>220.38</v>
      </c>
      <c r="I1743" s="14">
        <f t="shared" si="27"/>
        <v>1</v>
      </c>
    </row>
    <row r="1744" spans="1:9" ht="12.95" customHeight="1" x14ac:dyDescent="0.2">
      <c r="A1744" s="4">
        <v>10760</v>
      </c>
      <c r="B1744" s="3" t="s">
        <v>2308</v>
      </c>
      <c r="C1744" s="3" t="s">
        <v>1740</v>
      </c>
      <c r="D1744" s="3" t="s">
        <v>1163</v>
      </c>
      <c r="E1744" s="3" t="s">
        <v>1233</v>
      </c>
      <c r="F1744" s="1" t="s">
        <v>2260</v>
      </c>
      <c r="G1744" s="6">
        <v>102.5</v>
      </c>
      <c r="H1744" s="6">
        <v>102.5</v>
      </c>
      <c r="I1744" s="14">
        <f t="shared" si="27"/>
        <v>1</v>
      </c>
    </row>
    <row r="1745" spans="1:9" ht="18.95" customHeight="1" x14ac:dyDescent="0.2">
      <c r="A1745" s="4">
        <v>10760</v>
      </c>
      <c r="B1745" s="3" t="s">
        <v>2308</v>
      </c>
      <c r="C1745" s="3" t="s">
        <v>416</v>
      </c>
      <c r="D1745" s="3" t="s">
        <v>1163</v>
      </c>
      <c r="E1745" s="3" t="s">
        <v>973</v>
      </c>
      <c r="F1745" s="1" t="s">
        <v>2260</v>
      </c>
      <c r="G1745" s="6">
        <v>105</v>
      </c>
      <c r="H1745" s="6">
        <v>105</v>
      </c>
      <c r="I1745" s="14">
        <f t="shared" si="27"/>
        <v>1</v>
      </c>
    </row>
    <row r="1746" spans="1:9" ht="18.95" customHeight="1" x14ac:dyDescent="0.2">
      <c r="A1746" s="4">
        <v>10760</v>
      </c>
      <c r="B1746" s="3" t="s">
        <v>2308</v>
      </c>
      <c r="C1746" s="3" t="s">
        <v>1035</v>
      </c>
      <c r="D1746" s="3" t="s">
        <v>1663</v>
      </c>
      <c r="E1746" s="3" t="s">
        <v>949</v>
      </c>
      <c r="F1746" s="1" t="s">
        <v>2260</v>
      </c>
      <c r="G1746" s="6">
        <v>502.32</v>
      </c>
      <c r="H1746" s="6">
        <v>502.32</v>
      </c>
      <c r="I1746" s="14">
        <f t="shared" si="27"/>
        <v>1</v>
      </c>
    </row>
    <row r="1747" spans="1:9" ht="14.1" customHeight="1" x14ac:dyDescent="0.2">
      <c r="A1747" s="4">
        <v>10760</v>
      </c>
      <c r="B1747" s="3" t="s">
        <v>2308</v>
      </c>
      <c r="C1747" s="3" t="s">
        <v>1903</v>
      </c>
      <c r="D1747" s="3" t="s">
        <v>1163</v>
      </c>
      <c r="E1747" s="3" t="s">
        <v>401</v>
      </c>
      <c r="F1747" s="1" t="s">
        <v>2260</v>
      </c>
      <c r="G1747" s="7">
        <v>50</v>
      </c>
      <c r="H1747" s="7">
        <v>50</v>
      </c>
      <c r="I1747" s="14">
        <f t="shared" si="27"/>
        <v>1</v>
      </c>
    </row>
    <row r="1748" spans="1:9" ht="14.1" customHeight="1" x14ac:dyDescent="0.2">
      <c r="A1748" s="4">
        <v>10760</v>
      </c>
      <c r="B1748" s="3" t="s">
        <v>2308</v>
      </c>
      <c r="C1748" s="3" t="s">
        <v>1898</v>
      </c>
      <c r="D1748" s="3" t="s">
        <v>1163</v>
      </c>
      <c r="E1748" s="3" t="s">
        <v>1188</v>
      </c>
      <c r="F1748" s="1" t="s">
        <v>2260</v>
      </c>
      <c r="G1748" s="7">
        <v>40</v>
      </c>
      <c r="H1748" s="7">
        <v>40</v>
      </c>
      <c r="I1748" s="14">
        <f t="shared" si="27"/>
        <v>1</v>
      </c>
    </row>
    <row r="1749" spans="1:9" ht="12.95" customHeight="1" x14ac:dyDescent="0.2">
      <c r="A1749" s="4">
        <v>10761</v>
      </c>
      <c r="B1749" s="3" t="s">
        <v>809</v>
      </c>
      <c r="C1749" s="3" t="s">
        <v>1496</v>
      </c>
      <c r="D1749" s="3" t="s">
        <v>1163</v>
      </c>
      <c r="E1749" s="3" t="s">
        <v>140</v>
      </c>
      <c r="F1749" s="1" t="s">
        <v>2260</v>
      </c>
      <c r="G1749" s="6">
        <v>835.56000000000006</v>
      </c>
      <c r="H1749" s="6">
        <v>835.56000000000006</v>
      </c>
      <c r="I1749" s="14">
        <f t="shared" si="27"/>
        <v>1</v>
      </c>
    </row>
    <row r="1750" spans="1:9" ht="12.95" customHeight="1" x14ac:dyDescent="0.2">
      <c r="A1750" s="4">
        <v>10761</v>
      </c>
      <c r="B1750" s="3" t="s">
        <v>809</v>
      </c>
      <c r="C1750" s="3" t="s">
        <v>799</v>
      </c>
      <c r="D1750" s="3" t="s">
        <v>1163</v>
      </c>
      <c r="E1750" s="3" t="s">
        <v>140</v>
      </c>
      <c r="F1750" s="1" t="s">
        <v>2260</v>
      </c>
      <c r="G1750" s="6">
        <v>380</v>
      </c>
      <c r="H1750" s="6">
        <v>380</v>
      </c>
      <c r="I1750" s="14">
        <f t="shared" si="27"/>
        <v>1</v>
      </c>
    </row>
    <row r="1751" spans="1:9" ht="12.95" customHeight="1" x14ac:dyDescent="0.2">
      <c r="A1751" s="4">
        <v>10761</v>
      </c>
      <c r="B1751" s="3" t="s">
        <v>809</v>
      </c>
      <c r="C1751" s="3" t="s">
        <v>1035</v>
      </c>
      <c r="D1751" s="3" t="s">
        <v>1663</v>
      </c>
      <c r="E1751" s="3" t="s">
        <v>749</v>
      </c>
      <c r="F1751" s="1" t="s">
        <v>2260</v>
      </c>
      <c r="G1751" s="6">
        <v>430.52</v>
      </c>
      <c r="H1751" s="6">
        <v>430.52</v>
      </c>
      <c r="I1751" s="14">
        <f t="shared" si="27"/>
        <v>1</v>
      </c>
    </row>
    <row r="1752" spans="1:9" ht="12.95" customHeight="1" x14ac:dyDescent="0.2">
      <c r="A1752" s="4">
        <v>10761</v>
      </c>
      <c r="B1752" s="3" t="s">
        <v>809</v>
      </c>
      <c r="C1752" s="3" t="s">
        <v>2305</v>
      </c>
      <c r="D1752" s="3" t="s">
        <v>1163</v>
      </c>
      <c r="E1752" s="3" t="s">
        <v>1533</v>
      </c>
      <c r="F1752" s="1" t="s">
        <v>2260</v>
      </c>
      <c r="G1752" s="7">
        <v>52.5</v>
      </c>
      <c r="H1752" s="7">
        <v>52.5</v>
      </c>
      <c r="I1752" s="14">
        <f t="shared" si="27"/>
        <v>1</v>
      </c>
    </row>
    <row r="1753" spans="1:9" ht="12.95" customHeight="1" x14ac:dyDescent="0.2">
      <c r="A1753" s="4">
        <v>10761</v>
      </c>
      <c r="B1753" s="3" t="s">
        <v>809</v>
      </c>
      <c r="C1753" s="3" t="s">
        <v>1964</v>
      </c>
      <c r="D1753" s="3" t="s">
        <v>1163</v>
      </c>
      <c r="E1753" s="3" t="s">
        <v>1450</v>
      </c>
      <c r="F1753" s="1" t="s">
        <v>2260</v>
      </c>
      <c r="G1753" s="6">
        <v>102.5</v>
      </c>
      <c r="H1753" s="6">
        <v>102.5</v>
      </c>
      <c r="I1753" s="14">
        <f t="shared" si="27"/>
        <v>1</v>
      </c>
    </row>
    <row r="1754" spans="1:9" ht="12.95" customHeight="1" x14ac:dyDescent="0.2">
      <c r="A1754" s="4">
        <v>10761</v>
      </c>
      <c r="B1754" s="3" t="s">
        <v>809</v>
      </c>
      <c r="C1754" s="3" t="s">
        <v>1898</v>
      </c>
      <c r="D1754" s="3" t="s">
        <v>1163</v>
      </c>
      <c r="E1754" s="3" t="s">
        <v>2120</v>
      </c>
      <c r="F1754" s="1" t="s">
        <v>2260</v>
      </c>
      <c r="G1754" s="6">
        <v>220.38</v>
      </c>
      <c r="H1754" s="6">
        <v>220.38</v>
      </c>
      <c r="I1754" s="14">
        <f t="shared" si="27"/>
        <v>1</v>
      </c>
    </row>
    <row r="1755" spans="1:9" ht="12.95" customHeight="1" x14ac:dyDescent="0.2">
      <c r="A1755" s="4">
        <v>10767</v>
      </c>
      <c r="B1755" s="3" t="s">
        <v>1104</v>
      </c>
      <c r="C1755" s="3" t="s">
        <v>183</v>
      </c>
      <c r="D1755" s="3" t="s">
        <v>1163</v>
      </c>
      <c r="E1755" s="3" t="s">
        <v>767</v>
      </c>
      <c r="F1755" s="1" t="s">
        <v>2260</v>
      </c>
      <c r="G1755" s="7">
        <v>35</v>
      </c>
      <c r="H1755" s="7">
        <v>35</v>
      </c>
      <c r="I1755" s="14">
        <f t="shared" si="27"/>
        <v>1</v>
      </c>
    </row>
    <row r="1756" spans="1:9" ht="12.95" customHeight="1" x14ac:dyDescent="0.2">
      <c r="A1756" s="4">
        <v>10767</v>
      </c>
      <c r="B1756" s="3" t="s">
        <v>1104</v>
      </c>
      <c r="C1756" s="3" t="s">
        <v>1898</v>
      </c>
      <c r="D1756" s="3" t="s">
        <v>290</v>
      </c>
      <c r="E1756" s="3" t="s">
        <v>571</v>
      </c>
      <c r="F1756" s="1" t="s">
        <v>2260</v>
      </c>
      <c r="G1756" s="6">
        <v>175</v>
      </c>
      <c r="H1756" s="6">
        <v>175</v>
      </c>
      <c r="I1756" s="14">
        <f t="shared" si="27"/>
        <v>1</v>
      </c>
    </row>
    <row r="1757" spans="1:9" ht="12.95" customHeight="1" x14ac:dyDescent="0.2">
      <c r="A1757" s="4">
        <v>10767</v>
      </c>
      <c r="B1757" s="3" t="s">
        <v>1104</v>
      </c>
      <c r="C1757" s="3" t="s">
        <v>1964</v>
      </c>
      <c r="D1757" s="3" t="s">
        <v>1985</v>
      </c>
      <c r="E1757" s="3" t="s">
        <v>2249</v>
      </c>
      <c r="F1757" s="1" t="s">
        <v>2260</v>
      </c>
      <c r="G1757" s="6">
        <v>100</v>
      </c>
      <c r="H1757" s="6">
        <v>100</v>
      </c>
      <c r="I1757" s="14">
        <f t="shared" si="27"/>
        <v>1</v>
      </c>
    </row>
    <row r="1758" spans="1:9" ht="12.95" customHeight="1" x14ac:dyDescent="0.2">
      <c r="A1758" s="4">
        <v>10767</v>
      </c>
      <c r="B1758" s="3" t="s">
        <v>1104</v>
      </c>
      <c r="C1758" s="3" t="s">
        <v>2292</v>
      </c>
      <c r="D1758" s="3" t="s">
        <v>2292</v>
      </c>
      <c r="E1758" s="3" t="s">
        <v>626</v>
      </c>
      <c r="F1758" s="1" t="s">
        <v>2260</v>
      </c>
      <c r="G1758" s="6">
        <v>200</v>
      </c>
      <c r="H1758" s="6">
        <v>200</v>
      </c>
      <c r="I1758" s="14">
        <f t="shared" si="27"/>
        <v>1</v>
      </c>
    </row>
    <row r="1759" spans="1:9" ht="12.95" customHeight="1" x14ac:dyDescent="0.2">
      <c r="A1759" s="4">
        <v>10767</v>
      </c>
      <c r="B1759" s="3" t="s">
        <v>1104</v>
      </c>
      <c r="C1759" s="3" t="s">
        <v>1247</v>
      </c>
      <c r="D1759" s="3" t="s">
        <v>486</v>
      </c>
      <c r="E1759" s="3" t="s">
        <v>676</v>
      </c>
      <c r="F1759" s="1" t="s">
        <v>2260</v>
      </c>
      <c r="G1759" s="6">
        <v>150</v>
      </c>
      <c r="H1759" s="6">
        <v>150</v>
      </c>
      <c r="I1759" s="14">
        <f t="shared" si="27"/>
        <v>1</v>
      </c>
    </row>
    <row r="1760" spans="1:9" ht="12.95" customHeight="1" x14ac:dyDescent="0.2">
      <c r="A1760" s="4">
        <v>10767</v>
      </c>
      <c r="B1760" s="3" t="s">
        <v>1104</v>
      </c>
      <c r="C1760" s="3" t="s">
        <v>2305</v>
      </c>
      <c r="D1760" s="3" t="s">
        <v>1509</v>
      </c>
      <c r="E1760" s="3" t="s">
        <v>1124</v>
      </c>
      <c r="F1760" s="1" t="s">
        <v>2260</v>
      </c>
      <c r="G1760" s="7">
        <v>50</v>
      </c>
      <c r="H1760" s="7">
        <v>50</v>
      </c>
      <c r="I1760" s="14">
        <f t="shared" si="27"/>
        <v>1</v>
      </c>
    </row>
    <row r="1761" spans="1:9" ht="12.95" customHeight="1" x14ac:dyDescent="0.2">
      <c r="A1761" s="4">
        <v>10767</v>
      </c>
      <c r="B1761" s="3" t="s">
        <v>1104</v>
      </c>
      <c r="C1761" s="3" t="s">
        <v>1035</v>
      </c>
      <c r="D1761" s="3" t="s">
        <v>1663</v>
      </c>
      <c r="E1761" s="3" t="s">
        <v>2007</v>
      </c>
      <c r="F1761" s="1" t="s">
        <v>2260</v>
      </c>
      <c r="G1761" s="6">
        <v>875</v>
      </c>
      <c r="H1761" s="6">
        <v>875</v>
      </c>
      <c r="I1761" s="14">
        <f t="shared" si="27"/>
        <v>1</v>
      </c>
    </row>
    <row r="1762" spans="1:9" ht="12.95" customHeight="1" x14ac:dyDescent="0.2">
      <c r="A1762" s="4">
        <v>10767</v>
      </c>
      <c r="B1762" s="3" t="s">
        <v>1104</v>
      </c>
      <c r="C1762" s="3" t="s">
        <v>73</v>
      </c>
      <c r="D1762" s="3" t="s">
        <v>73</v>
      </c>
      <c r="E1762" s="3" t="s">
        <v>1245</v>
      </c>
      <c r="F1762" s="1" t="s">
        <v>2221</v>
      </c>
      <c r="G1762" s="6">
        <v>325</v>
      </c>
      <c r="H1762" s="6">
        <v>325</v>
      </c>
      <c r="I1762" s="14">
        <f t="shared" si="27"/>
        <v>1</v>
      </c>
    </row>
    <row r="1763" spans="1:9" ht="12.95" customHeight="1" x14ac:dyDescent="0.2">
      <c r="A1763" s="4">
        <v>10767</v>
      </c>
      <c r="B1763" s="3" t="s">
        <v>1104</v>
      </c>
      <c r="C1763" s="3" t="s">
        <v>83</v>
      </c>
      <c r="D1763" s="3" t="s">
        <v>83</v>
      </c>
      <c r="E1763" s="3" t="s">
        <v>2141</v>
      </c>
      <c r="F1763" s="1" t="s">
        <v>2260</v>
      </c>
      <c r="G1763" s="6">
        <v>100</v>
      </c>
      <c r="H1763" s="6">
        <v>100</v>
      </c>
      <c r="I1763" s="14">
        <f t="shared" si="27"/>
        <v>1</v>
      </c>
    </row>
    <row r="1764" spans="1:9" ht="12.95" customHeight="1" x14ac:dyDescent="0.2">
      <c r="A1764" s="4">
        <v>10767</v>
      </c>
      <c r="B1764" s="3" t="s">
        <v>1104</v>
      </c>
      <c r="C1764" s="3" t="s">
        <v>799</v>
      </c>
      <c r="D1764" s="3" t="s">
        <v>1163</v>
      </c>
      <c r="E1764" s="3" t="s">
        <v>1363</v>
      </c>
      <c r="F1764" s="1" t="s">
        <v>2260</v>
      </c>
      <c r="G1764" s="5">
        <v>1251</v>
      </c>
      <c r="H1764" s="5">
        <v>1251</v>
      </c>
      <c r="I1764" s="14">
        <f t="shared" si="27"/>
        <v>1</v>
      </c>
    </row>
    <row r="1765" spans="1:9" ht="12.95" customHeight="1" x14ac:dyDescent="0.2">
      <c r="A1765" s="4">
        <v>10767</v>
      </c>
      <c r="B1765" s="3" t="s">
        <v>1104</v>
      </c>
      <c r="C1765" s="3" t="s">
        <v>1898</v>
      </c>
      <c r="D1765" s="3" t="s">
        <v>290</v>
      </c>
      <c r="E1765" s="3" t="s">
        <v>571</v>
      </c>
      <c r="F1765" s="1" t="s">
        <v>2260</v>
      </c>
      <c r="G1765" s="7">
        <v>40</v>
      </c>
      <c r="H1765" s="7">
        <v>40</v>
      </c>
      <c r="I1765" s="14">
        <f t="shared" si="27"/>
        <v>1</v>
      </c>
    </row>
    <row r="1766" spans="1:9" ht="12.95" customHeight="1" x14ac:dyDescent="0.2">
      <c r="A1766" s="4">
        <v>10768</v>
      </c>
      <c r="B1766" s="3" t="s">
        <v>1975</v>
      </c>
      <c r="C1766" s="3" t="s">
        <v>2305</v>
      </c>
      <c r="D1766" s="3" t="s">
        <v>1509</v>
      </c>
      <c r="E1766" s="3" t="s">
        <v>2318</v>
      </c>
      <c r="F1766" s="1" t="s">
        <v>2260</v>
      </c>
      <c r="G1766" s="7">
        <v>50</v>
      </c>
      <c r="H1766" s="7">
        <v>50</v>
      </c>
      <c r="I1766" s="14">
        <f t="shared" si="27"/>
        <v>1</v>
      </c>
    </row>
    <row r="1767" spans="1:9" ht="12.95" customHeight="1" x14ac:dyDescent="0.2">
      <c r="A1767" s="4">
        <v>10768</v>
      </c>
      <c r="B1767" s="3" t="s">
        <v>1975</v>
      </c>
      <c r="C1767" s="3" t="s">
        <v>1035</v>
      </c>
      <c r="D1767" s="3" t="s">
        <v>1663</v>
      </c>
      <c r="E1767" s="3" t="s">
        <v>1822</v>
      </c>
      <c r="F1767" s="1" t="s">
        <v>2221</v>
      </c>
      <c r="G1767" s="5">
        <v>1075</v>
      </c>
      <c r="H1767" s="5">
        <v>1075</v>
      </c>
      <c r="I1767" s="14">
        <f t="shared" si="27"/>
        <v>1</v>
      </c>
    </row>
    <row r="1768" spans="1:9" ht="12.95" customHeight="1" x14ac:dyDescent="0.2">
      <c r="A1768" s="4">
        <v>10768</v>
      </c>
      <c r="B1768" s="3" t="s">
        <v>1975</v>
      </c>
      <c r="C1768" s="3" t="s">
        <v>416</v>
      </c>
      <c r="D1768" s="3" t="s">
        <v>1163</v>
      </c>
      <c r="E1768" s="3" t="s">
        <v>249</v>
      </c>
      <c r="F1768" s="1" t="s">
        <v>2260</v>
      </c>
      <c r="G1768" s="6">
        <v>100</v>
      </c>
      <c r="H1768" s="6">
        <v>100</v>
      </c>
      <c r="I1768" s="14">
        <f t="shared" si="27"/>
        <v>1</v>
      </c>
    </row>
    <row r="1769" spans="1:9" ht="12.95" customHeight="1" x14ac:dyDescent="0.2">
      <c r="A1769" s="4">
        <v>10768</v>
      </c>
      <c r="B1769" s="3" t="s">
        <v>1975</v>
      </c>
      <c r="C1769" s="3" t="s">
        <v>1964</v>
      </c>
      <c r="D1769" s="3" t="s">
        <v>1163</v>
      </c>
      <c r="E1769" s="3" t="s">
        <v>839</v>
      </c>
      <c r="F1769" s="1" t="s">
        <v>2260</v>
      </c>
      <c r="G1769" s="6">
        <v>100</v>
      </c>
      <c r="H1769" s="6">
        <v>100</v>
      </c>
      <c r="I1769" s="14">
        <f t="shared" si="27"/>
        <v>1</v>
      </c>
    </row>
    <row r="1770" spans="1:9" ht="12.95" customHeight="1" x14ac:dyDescent="0.2">
      <c r="A1770" s="4">
        <v>10768</v>
      </c>
      <c r="B1770" s="3" t="s">
        <v>1975</v>
      </c>
      <c r="C1770" s="3" t="s">
        <v>799</v>
      </c>
      <c r="D1770" s="3" t="s">
        <v>1163</v>
      </c>
      <c r="E1770" s="3" t="s">
        <v>1016</v>
      </c>
      <c r="F1770" s="1" t="s">
        <v>2260</v>
      </c>
      <c r="G1770" s="6">
        <v>755</v>
      </c>
      <c r="H1770" s="6">
        <v>755</v>
      </c>
      <c r="I1770" s="14">
        <f t="shared" si="27"/>
        <v>1</v>
      </c>
    </row>
    <row r="1771" spans="1:9" ht="12.95" customHeight="1" x14ac:dyDescent="0.2">
      <c r="A1771" s="4">
        <v>10768</v>
      </c>
      <c r="B1771" s="3" t="s">
        <v>1975</v>
      </c>
      <c r="C1771" s="3" t="s">
        <v>1898</v>
      </c>
      <c r="D1771" s="3" t="s">
        <v>1163</v>
      </c>
      <c r="E1771" s="3" t="s">
        <v>1539</v>
      </c>
      <c r="F1771" s="1" t="s">
        <v>2260</v>
      </c>
      <c r="G1771" s="6">
        <v>215</v>
      </c>
      <c r="H1771" s="6">
        <v>215</v>
      </c>
      <c r="I1771" s="14">
        <f t="shared" si="27"/>
        <v>1</v>
      </c>
    </row>
    <row r="1772" spans="1:9" ht="12.95" customHeight="1" x14ac:dyDescent="0.2">
      <c r="A1772" s="4">
        <v>10768</v>
      </c>
      <c r="B1772" s="3" t="s">
        <v>1975</v>
      </c>
      <c r="C1772" s="3" t="s">
        <v>1496</v>
      </c>
      <c r="D1772" s="3" t="s">
        <v>1163</v>
      </c>
      <c r="E1772" s="3" t="s">
        <v>1016</v>
      </c>
      <c r="F1772" s="1" t="s">
        <v>2260</v>
      </c>
      <c r="G1772" s="6">
        <v>919</v>
      </c>
      <c r="H1772" s="6">
        <v>919</v>
      </c>
      <c r="I1772" s="14">
        <f t="shared" si="27"/>
        <v>1</v>
      </c>
    </row>
    <row r="1773" spans="1:9" ht="12.95" customHeight="1" x14ac:dyDescent="0.2">
      <c r="A1773" s="4">
        <v>10770</v>
      </c>
      <c r="B1773" s="3" t="s">
        <v>201</v>
      </c>
      <c r="C1773" s="3" t="s">
        <v>1496</v>
      </c>
      <c r="D1773" s="3" t="s">
        <v>1163</v>
      </c>
      <c r="E1773" s="3" t="s">
        <v>1252</v>
      </c>
      <c r="F1773" s="1" t="s">
        <v>2260</v>
      </c>
      <c r="G1773" s="6">
        <v>882</v>
      </c>
      <c r="H1773" s="6">
        <v>882</v>
      </c>
      <c r="I1773" s="14">
        <f t="shared" si="27"/>
        <v>1</v>
      </c>
    </row>
    <row r="1774" spans="1:9" ht="12.95" customHeight="1" x14ac:dyDescent="0.2">
      <c r="A1774" s="4">
        <v>10770</v>
      </c>
      <c r="B1774" s="3" t="s">
        <v>201</v>
      </c>
      <c r="C1774" s="3" t="s">
        <v>1964</v>
      </c>
      <c r="D1774" s="3" t="s">
        <v>1163</v>
      </c>
      <c r="E1774" s="3" t="s">
        <v>1296</v>
      </c>
      <c r="F1774" s="1" t="s">
        <v>2260</v>
      </c>
      <c r="G1774" s="6">
        <v>100</v>
      </c>
      <c r="H1774" s="6">
        <v>100</v>
      </c>
      <c r="I1774" s="14">
        <f t="shared" si="27"/>
        <v>1</v>
      </c>
    </row>
    <row r="1775" spans="1:9" ht="12.95" customHeight="1" x14ac:dyDescent="0.2">
      <c r="A1775" s="4">
        <v>10770</v>
      </c>
      <c r="B1775" s="3" t="s">
        <v>201</v>
      </c>
      <c r="C1775" s="3" t="s">
        <v>1740</v>
      </c>
      <c r="D1775" s="3" t="s">
        <v>1163</v>
      </c>
      <c r="E1775" s="3" t="s">
        <v>2264</v>
      </c>
      <c r="F1775" s="1" t="s">
        <v>2260</v>
      </c>
      <c r="G1775" s="6">
        <v>100</v>
      </c>
      <c r="H1775" s="6">
        <v>100</v>
      </c>
      <c r="I1775" s="14">
        <f t="shared" si="27"/>
        <v>1</v>
      </c>
    </row>
    <row r="1776" spans="1:9" ht="12.95" customHeight="1" x14ac:dyDescent="0.2">
      <c r="A1776" s="4">
        <v>10770</v>
      </c>
      <c r="B1776" s="3" t="s">
        <v>201</v>
      </c>
      <c r="C1776" s="3" t="s">
        <v>1898</v>
      </c>
      <c r="D1776" s="3" t="s">
        <v>1163</v>
      </c>
      <c r="E1776" s="3" t="s">
        <v>1996</v>
      </c>
      <c r="F1776" s="1" t="s">
        <v>2260</v>
      </c>
      <c r="G1776" s="6">
        <v>215</v>
      </c>
      <c r="H1776" s="6">
        <v>215</v>
      </c>
      <c r="I1776" s="14">
        <f t="shared" si="27"/>
        <v>1</v>
      </c>
    </row>
    <row r="1777" spans="1:9" ht="12.95" customHeight="1" x14ac:dyDescent="0.2">
      <c r="A1777" s="4">
        <v>10770</v>
      </c>
      <c r="B1777" s="3" t="s">
        <v>201</v>
      </c>
      <c r="C1777" s="3" t="s">
        <v>183</v>
      </c>
      <c r="D1777" s="3" t="s">
        <v>1163</v>
      </c>
      <c r="E1777" s="3" t="s">
        <v>773</v>
      </c>
      <c r="F1777" s="1" t="s">
        <v>2260</v>
      </c>
      <c r="G1777" s="7">
        <v>30</v>
      </c>
      <c r="H1777" s="7">
        <v>30</v>
      </c>
      <c r="I1777" s="14">
        <f t="shared" si="27"/>
        <v>1</v>
      </c>
    </row>
    <row r="1778" spans="1:9" ht="12.95" customHeight="1" x14ac:dyDescent="0.2">
      <c r="A1778" s="4">
        <v>10770</v>
      </c>
      <c r="B1778" s="3" t="s">
        <v>201</v>
      </c>
      <c r="C1778" s="3" t="s">
        <v>799</v>
      </c>
      <c r="D1778" s="3" t="s">
        <v>1163</v>
      </c>
      <c r="E1778" s="3" t="s">
        <v>6</v>
      </c>
      <c r="F1778" s="1" t="s">
        <v>2260</v>
      </c>
      <c r="G1778" s="6">
        <v>520</v>
      </c>
      <c r="H1778" s="6">
        <v>520</v>
      </c>
      <c r="I1778" s="14">
        <f t="shared" si="27"/>
        <v>1</v>
      </c>
    </row>
    <row r="1779" spans="1:9" ht="12.95" customHeight="1" x14ac:dyDescent="0.2">
      <c r="A1779" s="4">
        <v>10770</v>
      </c>
      <c r="B1779" s="3" t="s">
        <v>201</v>
      </c>
      <c r="C1779" s="3" t="s">
        <v>1035</v>
      </c>
      <c r="D1779" s="3" t="s">
        <v>1663</v>
      </c>
      <c r="E1779" s="3" t="s">
        <v>2015</v>
      </c>
      <c r="F1779" s="1" t="s">
        <v>2221</v>
      </c>
      <c r="G1779" s="6">
        <v>560</v>
      </c>
      <c r="H1779" s="6">
        <v>560</v>
      </c>
      <c r="I1779" s="14">
        <f t="shared" si="27"/>
        <v>1</v>
      </c>
    </row>
    <row r="1780" spans="1:9" ht="12.95" customHeight="1" x14ac:dyDescent="0.2">
      <c r="A1780" s="4">
        <v>10771</v>
      </c>
      <c r="B1780" s="3" t="s">
        <v>2306</v>
      </c>
      <c r="C1780" s="3" t="s">
        <v>1035</v>
      </c>
      <c r="D1780" s="3" t="s">
        <v>1663</v>
      </c>
      <c r="E1780" s="3" t="s">
        <v>1691</v>
      </c>
      <c r="F1780" s="1" t="s">
        <v>2260</v>
      </c>
      <c r="G1780" s="5">
        <v>1350</v>
      </c>
      <c r="H1780" s="5">
        <v>1350</v>
      </c>
      <c r="I1780" s="14">
        <f t="shared" si="27"/>
        <v>1</v>
      </c>
    </row>
    <row r="1781" spans="1:9" ht="12.95" customHeight="1" x14ac:dyDescent="0.2">
      <c r="A1781" s="4">
        <v>10771</v>
      </c>
      <c r="B1781" s="3" t="s">
        <v>2306</v>
      </c>
      <c r="C1781" s="3" t="s">
        <v>1903</v>
      </c>
      <c r="D1781" s="3" t="s">
        <v>1468</v>
      </c>
      <c r="E1781" s="3" t="s">
        <v>207</v>
      </c>
      <c r="F1781" s="1" t="s">
        <v>2260</v>
      </c>
      <c r="G1781" s="6">
        <v>100</v>
      </c>
      <c r="H1781" s="6">
        <v>100</v>
      </c>
      <c r="I1781" s="14">
        <f t="shared" si="27"/>
        <v>1</v>
      </c>
    </row>
    <row r="1782" spans="1:9" ht="12.95" customHeight="1" x14ac:dyDescent="0.2">
      <c r="A1782" s="4">
        <v>10771</v>
      </c>
      <c r="B1782" s="3" t="s">
        <v>2306</v>
      </c>
      <c r="C1782" s="3" t="s">
        <v>1496</v>
      </c>
      <c r="D1782" s="3" t="s">
        <v>1163</v>
      </c>
      <c r="E1782" s="3" t="s">
        <v>300</v>
      </c>
      <c r="F1782" s="1" t="s">
        <v>2260</v>
      </c>
      <c r="G1782" s="5">
        <v>7124</v>
      </c>
      <c r="H1782" s="5">
        <v>7124</v>
      </c>
      <c r="I1782" s="14">
        <f t="shared" si="27"/>
        <v>1</v>
      </c>
    </row>
    <row r="1783" spans="1:9" ht="18.95" customHeight="1" x14ac:dyDescent="0.2">
      <c r="A1783" s="4">
        <v>10771</v>
      </c>
      <c r="B1783" s="3" t="s">
        <v>2306</v>
      </c>
      <c r="C1783" s="3" t="s">
        <v>799</v>
      </c>
      <c r="D1783" s="3" t="s">
        <v>1163</v>
      </c>
      <c r="E1783" s="3" t="s">
        <v>300</v>
      </c>
      <c r="F1783" s="1" t="s">
        <v>2260</v>
      </c>
      <c r="G1783" s="5">
        <v>3531</v>
      </c>
      <c r="H1783" s="5">
        <v>3531</v>
      </c>
      <c r="I1783" s="14">
        <f t="shared" si="27"/>
        <v>1</v>
      </c>
    </row>
    <row r="1784" spans="1:9" ht="18.95" customHeight="1" x14ac:dyDescent="0.2">
      <c r="A1784" s="4">
        <v>10771</v>
      </c>
      <c r="B1784" s="3" t="s">
        <v>2306</v>
      </c>
      <c r="C1784" s="3" t="s">
        <v>1764</v>
      </c>
      <c r="D1784" s="3" t="s">
        <v>2204</v>
      </c>
      <c r="E1784" s="3" t="s">
        <v>1960</v>
      </c>
      <c r="F1784" s="1" t="s">
        <v>2260</v>
      </c>
      <c r="G1784" s="7">
        <v>75</v>
      </c>
      <c r="H1784" s="7">
        <v>75</v>
      </c>
      <c r="I1784" s="14">
        <f t="shared" si="27"/>
        <v>1</v>
      </c>
    </row>
    <row r="1785" spans="1:9" ht="14.1" customHeight="1" x14ac:dyDescent="0.2">
      <c r="A1785" s="4">
        <v>10771</v>
      </c>
      <c r="B1785" s="3" t="s">
        <v>2306</v>
      </c>
      <c r="C1785" s="3" t="s">
        <v>1964</v>
      </c>
      <c r="D1785" s="3" t="s">
        <v>1163</v>
      </c>
      <c r="E1785" s="3" t="s">
        <v>1358</v>
      </c>
      <c r="F1785" s="1" t="s">
        <v>2260</v>
      </c>
      <c r="G1785" s="6">
        <v>100</v>
      </c>
      <c r="H1785" s="6">
        <v>100</v>
      </c>
      <c r="I1785" s="14">
        <f t="shared" si="27"/>
        <v>1</v>
      </c>
    </row>
    <row r="1786" spans="1:9" ht="14.1" customHeight="1" x14ac:dyDescent="0.2">
      <c r="A1786" s="4">
        <v>10771</v>
      </c>
      <c r="B1786" s="3" t="s">
        <v>2306</v>
      </c>
      <c r="C1786" s="3" t="s">
        <v>1740</v>
      </c>
      <c r="D1786" s="3" t="s">
        <v>1163</v>
      </c>
      <c r="E1786" s="3" t="s">
        <v>1981</v>
      </c>
      <c r="F1786" s="1" t="s">
        <v>2260</v>
      </c>
      <c r="G1786" s="6">
        <v>100</v>
      </c>
      <c r="H1786" s="6">
        <v>100</v>
      </c>
      <c r="I1786" s="14">
        <f t="shared" si="27"/>
        <v>1</v>
      </c>
    </row>
    <row r="1787" spans="1:9" ht="12.95" customHeight="1" x14ac:dyDescent="0.2">
      <c r="A1787" s="4">
        <v>10771</v>
      </c>
      <c r="B1787" s="3" t="s">
        <v>2306</v>
      </c>
      <c r="C1787" s="3" t="s">
        <v>1898</v>
      </c>
      <c r="D1787" s="3" t="s">
        <v>1163</v>
      </c>
      <c r="E1787" s="3" t="s">
        <v>2051</v>
      </c>
      <c r="F1787" s="1" t="s">
        <v>2260</v>
      </c>
      <c r="G1787" s="6">
        <v>215</v>
      </c>
      <c r="H1787" s="6">
        <v>215</v>
      </c>
      <c r="I1787" s="14">
        <f t="shared" si="27"/>
        <v>1</v>
      </c>
    </row>
    <row r="1788" spans="1:9" ht="12.95" customHeight="1" x14ac:dyDescent="0.2">
      <c r="A1788" s="4">
        <v>10771</v>
      </c>
      <c r="B1788" s="3" t="s">
        <v>2306</v>
      </c>
      <c r="C1788" s="3" t="s">
        <v>183</v>
      </c>
      <c r="D1788" s="3" t="s">
        <v>1163</v>
      </c>
      <c r="E1788" s="3" t="s">
        <v>439</v>
      </c>
      <c r="F1788" s="1" t="s">
        <v>2260</v>
      </c>
      <c r="G1788" s="7">
        <v>35</v>
      </c>
      <c r="H1788" s="7">
        <v>35</v>
      </c>
      <c r="I1788" s="14">
        <f t="shared" si="27"/>
        <v>1</v>
      </c>
    </row>
    <row r="1789" spans="1:9" ht="12.95" customHeight="1" x14ac:dyDescent="0.2">
      <c r="A1789" s="4">
        <v>10771</v>
      </c>
      <c r="B1789" s="3" t="s">
        <v>2306</v>
      </c>
      <c r="C1789" s="3" t="s">
        <v>556</v>
      </c>
      <c r="D1789" s="3" t="s">
        <v>1163</v>
      </c>
      <c r="E1789" s="3" t="s">
        <v>376</v>
      </c>
      <c r="F1789" s="1" t="s">
        <v>2260</v>
      </c>
      <c r="G1789" s="7">
        <v>30</v>
      </c>
      <c r="H1789" s="7">
        <v>30</v>
      </c>
      <c r="I1789" s="14">
        <f t="shared" si="27"/>
        <v>1</v>
      </c>
    </row>
    <row r="1790" spans="1:9" ht="12.95" customHeight="1" x14ac:dyDescent="0.2">
      <c r="A1790" s="4">
        <v>10775</v>
      </c>
      <c r="B1790" s="3" t="s">
        <v>1452</v>
      </c>
      <c r="C1790" s="3" t="s">
        <v>1764</v>
      </c>
      <c r="D1790" s="3" t="s">
        <v>2204</v>
      </c>
      <c r="E1790" s="3" t="s">
        <v>2114</v>
      </c>
      <c r="F1790" s="1" t="s">
        <v>2260</v>
      </c>
      <c r="G1790" s="6">
        <v>825</v>
      </c>
      <c r="H1790" s="7">
        <v>68.75</v>
      </c>
      <c r="I1790" s="14">
        <f t="shared" si="27"/>
        <v>12</v>
      </c>
    </row>
    <row r="1791" spans="1:9" ht="12.95" customHeight="1" x14ac:dyDescent="0.2">
      <c r="A1791" s="4">
        <v>10775</v>
      </c>
      <c r="B1791" s="3" t="s">
        <v>1452</v>
      </c>
      <c r="C1791" s="3" t="s">
        <v>183</v>
      </c>
      <c r="D1791" s="3" t="s">
        <v>1163</v>
      </c>
      <c r="E1791" s="3" t="s">
        <v>2083</v>
      </c>
      <c r="F1791" s="1" t="s">
        <v>2260</v>
      </c>
      <c r="G1791" s="7">
        <v>35</v>
      </c>
      <c r="H1791" s="7">
        <v>35</v>
      </c>
      <c r="I1791" s="14">
        <f t="shared" si="27"/>
        <v>1</v>
      </c>
    </row>
    <row r="1792" spans="1:9" ht="12.95" customHeight="1" x14ac:dyDescent="0.2">
      <c r="A1792" s="4">
        <v>10775</v>
      </c>
      <c r="B1792" s="3" t="s">
        <v>1452</v>
      </c>
      <c r="C1792" s="3" t="s">
        <v>1898</v>
      </c>
      <c r="D1792" s="3" t="s">
        <v>1163</v>
      </c>
      <c r="E1792" s="3" t="s">
        <v>1037</v>
      </c>
      <c r="F1792" s="1" t="s">
        <v>2260</v>
      </c>
      <c r="G1792" s="6">
        <v>215</v>
      </c>
      <c r="H1792" s="6">
        <v>215</v>
      </c>
      <c r="I1792" s="14">
        <f t="shared" si="27"/>
        <v>1</v>
      </c>
    </row>
    <row r="1793" spans="1:9" ht="12.95" customHeight="1" x14ac:dyDescent="0.2">
      <c r="A1793" s="4">
        <v>10775</v>
      </c>
      <c r="B1793" s="3" t="s">
        <v>1452</v>
      </c>
      <c r="C1793" s="3" t="s">
        <v>2292</v>
      </c>
      <c r="D1793" s="3" t="s">
        <v>1163</v>
      </c>
      <c r="E1793" s="3" t="s">
        <v>1056</v>
      </c>
      <c r="F1793" s="1" t="s">
        <v>2260</v>
      </c>
      <c r="G1793" s="6">
        <v>150</v>
      </c>
      <c r="H1793" s="6">
        <v>150</v>
      </c>
      <c r="I1793" s="14">
        <f t="shared" si="27"/>
        <v>1</v>
      </c>
    </row>
    <row r="1794" spans="1:9" ht="12.95" customHeight="1" x14ac:dyDescent="0.2">
      <c r="A1794" s="4">
        <v>10775</v>
      </c>
      <c r="B1794" s="3" t="s">
        <v>1452</v>
      </c>
      <c r="C1794" s="3" t="s">
        <v>1740</v>
      </c>
      <c r="D1794" s="3" t="s">
        <v>1163</v>
      </c>
      <c r="E1794" s="3" t="s">
        <v>1228</v>
      </c>
      <c r="F1794" s="1" t="s">
        <v>2260</v>
      </c>
      <c r="G1794" s="6">
        <v>100</v>
      </c>
      <c r="H1794" s="6">
        <v>100</v>
      </c>
      <c r="I1794" s="14">
        <f t="shared" si="27"/>
        <v>1</v>
      </c>
    </row>
    <row r="1795" spans="1:9" ht="12.95" customHeight="1" x14ac:dyDescent="0.2">
      <c r="A1795" s="4">
        <v>10775</v>
      </c>
      <c r="B1795" s="3" t="s">
        <v>1452</v>
      </c>
      <c r="C1795" s="3" t="s">
        <v>799</v>
      </c>
      <c r="D1795" s="3" t="s">
        <v>1163</v>
      </c>
      <c r="E1795" s="3" t="s">
        <v>96</v>
      </c>
      <c r="F1795" s="1" t="s">
        <v>2260</v>
      </c>
      <c r="G1795" s="6">
        <v>764</v>
      </c>
      <c r="H1795" s="6">
        <v>764</v>
      </c>
      <c r="I1795" s="14">
        <f t="shared" ref="I1795:I1858" si="28">G1795/H1795</f>
        <v>1</v>
      </c>
    </row>
    <row r="1796" spans="1:9" ht="12.95" customHeight="1" x14ac:dyDescent="0.2">
      <c r="A1796" s="4">
        <v>10775</v>
      </c>
      <c r="B1796" s="3" t="s">
        <v>1452</v>
      </c>
      <c r="C1796" s="3" t="s">
        <v>1271</v>
      </c>
      <c r="D1796" s="3" t="s">
        <v>1163</v>
      </c>
      <c r="E1796" s="3" t="s">
        <v>96</v>
      </c>
      <c r="F1796" s="1" t="s">
        <v>2221</v>
      </c>
      <c r="G1796" s="6">
        <v>819.45</v>
      </c>
      <c r="H1796" s="6">
        <v>819.45</v>
      </c>
      <c r="I1796" s="14">
        <f t="shared" si="28"/>
        <v>1</v>
      </c>
    </row>
    <row r="1797" spans="1:9" ht="12.95" customHeight="1" x14ac:dyDescent="0.2">
      <c r="A1797" s="4">
        <v>10775</v>
      </c>
      <c r="B1797" s="3" t="s">
        <v>1452</v>
      </c>
      <c r="C1797" s="3" t="s">
        <v>1035</v>
      </c>
      <c r="D1797" s="3" t="s">
        <v>1663</v>
      </c>
      <c r="E1797" s="3" t="s">
        <v>939</v>
      </c>
      <c r="F1797" s="1" t="s">
        <v>2260</v>
      </c>
      <c r="G1797" s="6">
        <v>420</v>
      </c>
      <c r="H1797" s="6">
        <v>420</v>
      </c>
      <c r="I1797" s="14">
        <f t="shared" si="28"/>
        <v>1</v>
      </c>
    </row>
    <row r="1798" spans="1:9" ht="12.95" customHeight="1" x14ac:dyDescent="0.2">
      <c r="A1798" s="4">
        <v>10776</v>
      </c>
      <c r="B1798" s="3" t="s">
        <v>497</v>
      </c>
      <c r="C1798" s="3" t="s">
        <v>1035</v>
      </c>
      <c r="D1798" s="3" t="s">
        <v>1663</v>
      </c>
      <c r="E1798" s="3" t="s">
        <v>744</v>
      </c>
      <c r="F1798" s="1" t="s">
        <v>2221</v>
      </c>
      <c r="G1798" s="5">
        <v>1400</v>
      </c>
      <c r="H1798" s="5">
        <v>1400</v>
      </c>
      <c r="I1798" s="14">
        <f t="shared" si="28"/>
        <v>1</v>
      </c>
    </row>
    <row r="1799" spans="1:9" ht="12.95" customHeight="1" x14ac:dyDescent="0.2">
      <c r="A1799" s="4">
        <v>10776</v>
      </c>
      <c r="B1799" s="3" t="s">
        <v>497</v>
      </c>
      <c r="C1799" s="3" t="s">
        <v>1247</v>
      </c>
      <c r="D1799" s="3" t="s">
        <v>486</v>
      </c>
      <c r="E1799" s="3" t="s">
        <v>1804</v>
      </c>
      <c r="F1799" s="1" t="s">
        <v>2260</v>
      </c>
      <c r="G1799" s="6">
        <v>100</v>
      </c>
      <c r="H1799" s="6">
        <v>100</v>
      </c>
      <c r="I1799" s="14">
        <f t="shared" si="28"/>
        <v>1</v>
      </c>
    </row>
    <row r="1800" spans="1:9" ht="12.95" customHeight="1" x14ac:dyDescent="0.2">
      <c r="A1800" s="4">
        <v>10776</v>
      </c>
      <c r="B1800" s="3" t="s">
        <v>497</v>
      </c>
      <c r="C1800" s="3" t="s">
        <v>799</v>
      </c>
      <c r="D1800" s="3" t="s">
        <v>1163</v>
      </c>
      <c r="E1800" s="3" t="s">
        <v>1995</v>
      </c>
      <c r="F1800" s="1" t="s">
        <v>2260</v>
      </c>
      <c r="G1800" s="5">
        <v>1107</v>
      </c>
      <c r="H1800" s="5">
        <v>1107</v>
      </c>
      <c r="I1800" s="14">
        <f t="shared" si="28"/>
        <v>1</v>
      </c>
    </row>
    <row r="1801" spans="1:9" ht="12.95" customHeight="1" x14ac:dyDescent="0.2">
      <c r="A1801" s="4">
        <v>10776</v>
      </c>
      <c r="B1801" s="3" t="s">
        <v>497</v>
      </c>
      <c r="C1801" s="3" t="s">
        <v>1964</v>
      </c>
      <c r="D1801" s="3" t="s">
        <v>1163</v>
      </c>
      <c r="E1801" s="3" t="s">
        <v>1280</v>
      </c>
      <c r="F1801" s="1" t="s">
        <v>2260</v>
      </c>
      <c r="G1801" s="6">
        <v>100</v>
      </c>
      <c r="H1801" s="6">
        <v>100</v>
      </c>
      <c r="I1801" s="14">
        <f t="shared" si="28"/>
        <v>1</v>
      </c>
    </row>
    <row r="1802" spans="1:9" ht="12.95" customHeight="1" x14ac:dyDescent="0.2">
      <c r="A1802" s="4">
        <v>10776</v>
      </c>
      <c r="B1802" s="3" t="s">
        <v>497</v>
      </c>
      <c r="C1802" s="3" t="s">
        <v>1898</v>
      </c>
      <c r="D1802" s="3" t="s">
        <v>1163</v>
      </c>
      <c r="E1802" s="3" t="s">
        <v>1974</v>
      </c>
      <c r="F1802" s="1" t="s">
        <v>2260</v>
      </c>
      <c r="G1802" s="6">
        <v>215</v>
      </c>
      <c r="H1802" s="6">
        <v>215</v>
      </c>
      <c r="I1802" s="14">
        <f t="shared" si="28"/>
        <v>1</v>
      </c>
    </row>
    <row r="1803" spans="1:9" ht="12.95" customHeight="1" x14ac:dyDescent="0.2">
      <c r="A1803" s="4">
        <v>10776</v>
      </c>
      <c r="B1803" s="3" t="s">
        <v>497</v>
      </c>
      <c r="C1803" s="3" t="s">
        <v>183</v>
      </c>
      <c r="D1803" s="3" t="s">
        <v>1163</v>
      </c>
      <c r="E1803" s="3" t="s">
        <v>1911</v>
      </c>
      <c r="F1803" s="1" t="s">
        <v>2260</v>
      </c>
      <c r="G1803" s="7">
        <v>35</v>
      </c>
      <c r="H1803" s="7">
        <v>35</v>
      </c>
      <c r="I1803" s="14">
        <f t="shared" si="28"/>
        <v>1</v>
      </c>
    </row>
    <row r="1804" spans="1:9" ht="12.95" customHeight="1" x14ac:dyDescent="0.2">
      <c r="A1804" s="4">
        <v>10777</v>
      </c>
      <c r="B1804" s="3" t="s">
        <v>1708</v>
      </c>
      <c r="C1804" s="3" t="s">
        <v>799</v>
      </c>
      <c r="D1804" s="3" t="s">
        <v>1163</v>
      </c>
      <c r="E1804" s="3" t="s">
        <v>1527</v>
      </c>
      <c r="F1804" s="1" t="s">
        <v>2260</v>
      </c>
      <c r="G1804" s="6">
        <v>395</v>
      </c>
      <c r="H1804" s="6">
        <v>395</v>
      </c>
      <c r="I1804" s="14">
        <f t="shared" si="28"/>
        <v>1</v>
      </c>
    </row>
    <row r="1805" spans="1:9" ht="12.95" customHeight="1" x14ac:dyDescent="0.2">
      <c r="A1805" s="4">
        <v>10777</v>
      </c>
      <c r="B1805" s="3" t="s">
        <v>1708</v>
      </c>
      <c r="C1805" s="3" t="s">
        <v>1898</v>
      </c>
      <c r="D1805" s="3" t="s">
        <v>1163</v>
      </c>
      <c r="E1805" s="3" t="s">
        <v>496</v>
      </c>
      <c r="F1805" s="1" t="s">
        <v>2260</v>
      </c>
      <c r="G1805" s="6">
        <v>175</v>
      </c>
      <c r="H1805" s="6">
        <v>175</v>
      </c>
      <c r="I1805" s="14">
        <f t="shared" si="28"/>
        <v>1</v>
      </c>
    </row>
    <row r="1806" spans="1:9" ht="12.95" customHeight="1" x14ac:dyDescent="0.2">
      <c r="A1806" s="4">
        <v>10777</v>
      </c>
      <c r="B1806" s="3" t="s">
        <v>1708</v>
      </c>
      <c r="C1806" s="3" t="s">
        <v>1740</v>
      </c>
      <c r="D1806" s="3" t="s">
        <v>1163</v>
      </c>
      <c r="E1806" s="3" t="s">
        <v>848</v>
      </c>
      <c r="F1806" s="1" t="s">
        <v>2260</v>
      </c>
      <c r="G1806" s="6">
        <v>100</v>
      </c>
      <c r="H1806" s="6">
        <v>100</v>
      </c>
      <c r="I1806" s="14">
        <f t="shared" si="28"/>
        <v>1</v>
      </c>
    </row>
    <row r="1807" spans="1:9" ht="12.95" customHeight="1" x14ac:dyDescent="0.2">
      <c r="A1807" s="4">
        <v>10777</v>
      </c>
      <c r="B1807" s="3" t="s">
        <v>1708</v>
      </c>
      <c r="C1807" s="3" t="s">
        <v>183</v>
      </c>
      <c r="D1807" s="3" t="s">
        <v>1163</v>
      </c>
      <c r="E1807" s="3" t="s">
        <v>1706</v>
      </c>
      <c r="F1807" s="1" t="s">
        <v>2260</v>
      </c>
      <c r="G1807" s="7">
        <v>10</v>
      </c>
      <c r="H1807" s="7">
        <v>10</v>
      </c>
      <c r="I1807" s="14">
        <f t="shared" si="28"/>
        <v>1</v>
      </c>
    </row>
    <row r="1808" spans="1:9" ht="12.95" customHeight="1" x14ac:dyDescent="0.2">
      <c r="A1808" s="4">
        <v>10777</v>
      </c>
      <c r="B1808" s="3" t="s">
        <v>1708</v>
      </c>
      <c r="C1808" s="3" t="s">
        <v>1496</v>
      </c>
      <c r="D1808" s="3" t="s">
        <v>1163</v>
      </c>
      <c r="E1808" s="3" t="s">
        <v>1527</v>
      </c>
      <c r="F1808" s="1" t="s">
        <v>2260</v>
      </c>
      <c r="G1808" s="6">
        <v>498</v>
      </c>
      <c r="H1808" s="6">
        <v>498</v>
      </c>
      <c r="I1808" s="14">
        <f t="shared" si="28"/>
        <v>1</v>
      </c>
    </row>
    <row r="1809" spans="1:9" ht="12.95" customHeight="1" x14ac:dyDescent="0.2">
      <c r="A1809" s="4">
        <v>10778</v>
      </c>
      <c r="B1809" s="3" t="s">
        <v>1168</v>
      </c>
      <c r="C1809" s="3" t="s">
        <v>183</v>
      </c>
      <c r="D1809" s="3" t="s">
        <v>1163</v>
      </c>
      <c r="E1809" s="3" t="s">
        <v>1529</v>
      </c>
      <c r="F1809" s="1" t="s">
        <v>2260</v>
      </c>
      <c r="G1809" s="7">
        <v>30</v>
      </c>
      <c r="H1809" s="7">
        <v>30</v>
      </c>
      <c r="I1809" s="14">
        <f t="shared" si="28"/>
        <v>1</v>
      </c>
    </row>
    <row r="1810" spans="1:9" ht="12.95" customHeight="1" x14ac:dyDescent="0.2">
      <c r="A1810" s="4">
        <v>10778</v>
      </c>
      <c r="B1810" s="3" t="s">
        <v>1168</v>
      </c>
      <c r="C1810" s="3" t="s">
        <v>799</v>
      </c>
      <c r="D1810" s="3" t="s">
        <v>1163</v>
      </c>
      <c r="E1810" s="3" t="s">
        <v>1921</v>
      </c>
      <c r="F1810" s="1" t="s">
        <v>2260</v>
      </c>
      <c r="G1810" s="6">
        <v>270</v>
      </c>
      <c r="H1810" s="6">
        <v>270</v>
      </c>
      <c r="I1810" s="14">
        <f t="shared" si="28"/>
        <v>1</v>
      </c>
    </row>
    <row r="1811" spans="1:9" ht="12.95" customHeight="1" x14ac:dyDescent="0.2">
      <c r="A1811" s="4">
        <v>10778</v>
      </c>
      <c r="B1811" s="3" t="s">
        <v>1168</v>
      </c>
      <c r="C1811" s="3" t="s">
        <v>1496</v>
      </c>
      <c r="D1811" s="3" t="s">
        <v>1163</v>
      </c>
      <c r="E1811" s="3" t="s">
        <v>1921</v>
      </c>
      <c r="F1811" s="1" t="s">
        <v>2260</v>
      </c>
      <c r="G1811" s="6">
        <v>281.25</v>
      </c>
      <c r="H1811" s="6">
        <v>281.25</v>
      </c>
      <c r="I1811" s="14">
        <f t="shared" si="28"/>
        <v>1</v>
      </c>
    </row>
    <row r="1812" spans="1:9" ht="12.95" customHeight="1" x14ac:dyDescent="0.2">
      <c r="A1812" s="4">
        <v>10778</v>
      </c>
      <c r="B1812" s="3" t="s">
        <v>1168</v>
      </c>
      <c r="C1812" s="3" t="s">
        <v>1035</v>
      </c>
      <c r="D1812" s="3" t="s">
        <v>1663</v>
      </c>
      <c r="E1812" s="3" t="s">
        <v>378</v>
      </c>
      <c r="F1812" s="1" t="s">
        <v>2260</v>
      </c>
      <c r="G1812" s="6">
        <v>105</v>
      </c>
      <c r="H1812" s="6">
        <v>105</v>
      </c>
      <c r="I1812" s="14">
        <f t="shared" si="28"/>
        <v>1</v>
      </c>
    </row>
    <row r="1813" spans="1:9" ht="12.95" customHeight="1" x14ac:dyDescent="0.2">
      <c r="A1813" s="4">
        <v>10780</v>
      </c>
      <c r="B1813" s="3" t="s">
        <v>1933</v>
      </c>
      <c r="C1813" s="3" t="s">
        <v>1035</v>
      </c>
      <c r="D1813" s="3" t="s">
        <v>1663</v>
      </c>
      <c r="E1813" s="3" t="s">
        <v>423</v>
      </c>
      <c r="F1813" s="1" t="s">
        <v>2260</v>
      </c>
      <c r="G1813" s="6">
        <v>245</v>
      </c>
      <c r="H1813" s="6">
        <v>245</v>
      </c>
      <c r="I1813" s="14">
        <f t="shared" si="28"/>
        <v>1</v>
      </c>
    </row>
    <row r="1814" spans="1:9" ht="12.95" customHeight="1" x14ac:dyDescent="0.2">
      <c r="A1814" s="4">
        <v>10780</v>
      </c>
      <c r="B1814" s="3" t="s">
        <v>1933</v>
      </c>
      <c r="C1814" s="3" t="s">
        <v>799</v>
      </c>
      <c r="D1814" s="3" t="s">
        <v>1163</v>
      </c>
      <c r="E1814" s="3" t="s">
        <v>1630</v>
      </c>
      <c r="F1814" s="1" t="s">
        <v>2260</v>
      </c>
      <c r="G1814" s="6">
        <v>275</v>
      </c>
      <c r="H1814" s="6">
        <v>275</v>
      </c>
      <c r="I1814" s="14">
        <f t="shared" si="28"/>
        <v>1</v>
      </c>
    </row>
    <row r="1815" spans="1:9" ht="12.95" customHeight="1" x14ac:dyDescent="0.2">
      <c r="A1815" s="4">
        <v>10780</v>
      </c>
      <c r="B1815" s="3" t="s">
        <v>1933</v>
      </c>
      <c r="C1815" s="3" t="s">
        <v>1964</v>
      </c>
      <c r="D1815" s="3" t="s">
        <v>1163</v>
      </c>
      <c r="E1815" s="3" t="s">
        <v>349</v>
      </c>
      <c r="F1815" s="1" t="s">
        <v>2260</v>
      </c>
      <c r="G1815" s="6">
        <v>100</v>
      </c>
      <c r="H1815" s="6">
        <v>100</v>
      </c>
      <c r="I1815" s="14">
        <f t="shared" si="28"/>
        <v>1</v>
      </c>
    </row>
    <row r="1816" spans="1:9" ht="12.95" customHeight="1" x14ac:dyDescent="0.2">
      <c r="A1816" s="4">
        <v>10780</v>
      </c>
      <c r="B1816" s="3" t="s">
        <v>1933</v>
      </c>
      <c r="C1816" s="3" t="s">
        <v>2305</v>
      </c>
      <c r="D1816" s="3" t="s">
        <v>1163</v>
      </c>
      <c r="E1816" s="3" t="s">
        <v>2240</v>
      </c>
      <c r="F1816" s="1" t="s">
        <v>2260</v>
      </c>
      <c r="G1816" s="7">
        <v>50</v>
      </c>
      <c r="H1816" s="7">
        <v>50</v>
      </c>
      <c r="I1816" s="14">
        <f t="shared" si="28"/>
        <v>1</v>
      </c>
    </row>
    <row r="1817" spans="1:9" ht="12.95" customHeight="1" x14ac:dyDescent="0.2">
      <c r="A1817" s="4">
        <v>10782</v>
      </c>
      <c r="B1817" s="3" t="s">
        <v>224</v>
      </c>
      <c r="C1817" s="3" t="s">
        <v>2305</v>
      </c>
      <c r="D1817" s="3" t="s">
        <v>1163</v>
      </c>
      <c r="E1817" s="3" t="s">
        <v>2</v>
      </c>
      <c r="F1817" s="1" t="s">
        <v>2260</v>
      </c>
      <c r="G1817" s="7">
        <v>50</v>
      </c>
      <c r="H1817" s="7">
        <v>50</v>
      </c>
      <c r="I1817" s="14">
        <f t="shared" si="28"/>
        <v>1</v>
      </c>
    </row>
    <row r="1818" spans="1:9" ht="12.95" customHeight="1" x14ac:dyDescent="0.2">
      <c r="A1818" s="4">
        <v>10782</v>
      </c>
      <c r="B1818" s="3" t="s">
        <v>224</v>
      </c>
      <c r="C1818" s="3" t="s">
        <v>1964</v>
      </c>
      <c r="D1818" s="3" t="s">
        <v>1163</v>
      </c>
      <c r="E1818" s="3" t="s">
        <v>2200</v>
      </c>
      <c r="F1818" s="1" t="s">
        <v>2260</v>
      </c>
      <c r="G1818" s="6">
        <v>100</v>
      </c>
      <c r="H1818" s="6">
        <v>100</v>
      </c>
      <c r="I1818" s="14">
        <f t="shared" si="28"/>
        <v>1</v>
      </c>
    </row>
    <row r="1819" spans="1:9" ht="12.95" customHeight="1" x14ac:dyDescent="0.2">
      <c r="A1819" s="4">
        <v>10782</v>
      </c>
      <c r="B1819" s="3" t="s">
        <v>224</v>
      </c>
      <c r="C1819" s="3" t="s">
        <v>183</v>
      </c>
      <c r="D1819" s="3" t="s">
        <v>1163</v>
      </c>
      <c r="E1819" s="3" t="s">
        <v>1204</v>
      </c>
      <c r="F1819" s="1" t="s">
        <v>2260</v>
      </c>
      <c r="G1819" s="7">
        <v>30</v>
      </c>
      <c r="H1819" s="7">
        <v>30</v>
      </c>
      <c r="I1819" s="14">
        <f t="shared" si="28"/>
        <v>1</v>
      </c>
    </row>
    <row r="1820" spans="1:9" ht="12.95" customHeight="1" x14ac:dyDescent="0.2">
      <c r="A1820" s="4">
        <v>10782</v>
      </c>
      <c r="B1820" s="3" t="s">
        <v>224</v>
      </c>
      <c r="C1820" s="3" t="s">
        <v>1035</v>
      </c>
      <c r="D1820" s="3" t="s">
        <v>1663</v>
      </c>
      <c r="E1820" s="3" t="s">
        <v>74</v>
      </c>
      <c r="F1820" s="1" t="s">
        <v>2260</v>
      </c>
      <c r="G1820" s="6">
        <v>180</v>
      </c>
      <c r="H1820" s="6">
        <v>180</v>
      </c>
      <c r="I1820" s="14">
        <f t="shared" si="28"/>
        <v>1</v>
      </c>
    </row>
    <row r="1821" spans="1:9" ht="18.95" customHeight="1" x14ac:dyDescent="0.2">
      <c r="A1821" s="4">
        <v>10782</v>
      </c>
      <c r="B1821" s="3" t="s">
        <v>224</v>
      </c>
      <c r="C1821" s="3" t="s">
        <v>799</v>
      </c>
      <c r="D1821" s="3" t="s">
        <v>1163</v>
      </c>
      <c r="E1821" s="3" t="s">
        <v>679</v>
      </c>
      <c r="F1821" s="1" t="s">
        <v>2260</v>
      </c>
      <c r="G1821" s="6">
        <v>315</v>
      </c>
      <c r="H1821" s="6">
        <v>315</v>
      </c>
      <c r="I1821" s="14">
        <f t="shared" si="28"/>
        <v>1</v>
      </c>
    </row>
    <row r="1822" spans="1:9" ht="18.95" customHeight="1" x14ac:dyDescent="0.2">
      <c r="A1822" s="4">
        <v>10785</v>
      </c>
      <c r="B1822" s="3" t="s">
        <v>1305</v>
      </c>
      <c r="C1822" s="3" t="s">
        <v>1898</v>
      </c>
      <c r="D1822" s="3" t="s">
        <v>290</v>
      </c>
      <c r="E1822" s="3" t="s">
        <v>967</v>
      </c>
      <c r="F1822" s="1" t="s">
        <v>2260</v>
      </c>
      <c r="G1822" s="6">
        <v>215</v>
      </c>
      <c r="H1822" s="6">
        <v>215</v>
      </c>
      <c r="I1822" s="14">
        <f t="shared" si="28"/>
        <v>1</v>
      </c>
    </row>
    <row r="1823" spans="1:9" ht="14.1" customHeight="1" x14ac:dyDescent="0.2">
      <c r="A1823" s="4">
        <v>10785</v>
      </c>
      <c r="B1823" s="3" t="s">
        <v>1305</v>
      </c>
      <c r="C1823" s="3" t="s">
        <v>1898</v>
      </c>
      <c r="D1823" s="3" t="s">
        <v>290</v>
      </c>
      <c r="E1823" s="3" t="s">
        <v>967</v>
      </c>
      <c r="F1823" s="1" t="s">
        <v>2260</v>
      </c>
      <c r="G1823" s="6">
        <v>125</v>
      </c>
      <c r="H1823" s="6">
        <v>125</v>
      </c>
      <c r="I1823" s="14">
        <f t="shared" si="28"/>
        <v>1</v>
      </c>
    </row>
    <row r="1824" spans="1:9" ht="14.1" customHeight="1" x14ac:dyDescent="0.2">
      <c r="A1824" s="4">
        <v>10785</v>
      </c>
      <c r="B1824" s="3" t="s">
        <v>1305</v>
      </c>
      <c r="C1824" s="3" t="s">
        <v>1035</v>
      </c>
      <c r="D1824" s="3" t="s">
        <v>1663</v>
      </c>
      <c r="E1824" s="3" t="s">
        <v>1889</v>
      </c>
      <c r="F1824" s="1" t="s">
        <v>2221</v>
      </c>
      <c r="G1824" s="6">
        <v>350</v>
      </c>
      <c r="H1824" s="6">
        <v>350</v>
      </c>
      <c r="I1824" s="14">
        <f t="shared" si="28"/>
        <v>1</v>
      </c>
    </row>
    <row r="1825" spans="1:9" ht="12.95" customHeight="1" x14ac:dyDescent="0.2">
      <c r="A1825" s="4">
        <v>10785</v>
      </c>
      <c r="B1825" s="3" t="s">
        <v>1305</v>
      </c>
      <c r="C1825" s="3" t="s">
        <v>183</v>
      </c>
      <c r="D1825" s="3" t="s">
        <v>1163</v>
      </c>
      <c r="E1825" s="3" t="s">
        <v>628</v>
      </c>
      <c r="F1825" s="1" t="s">
        <v>2260</v>
      </c>
      <c r="G1825" s="7">
        <v>35</v>
      </c>
      <c r="H1825" s="7">
        <v>35</v>
      </c>
      <c r="I1825" s="14">
        <f t="shared" si="28"/>
        <v>1</v>
      </c>
    </row>
    <row r="1826" spans="1:9" ht="12.95" customHeight="1" x14ac:dyDescent="0.2">
      <c r="A1826" s="4">
        <v>10785</v>
      </c>
      <c r="B1826" s="3" t="s">
        <v>1305</v>
      </c>
      <c r="C1826" s="3" t="s">
        <v>1964</v>
      </c>
      <c r="D1826" s="3" t="s">
        <v>1163</v>
      </c>
      <c r="E1826" s="3" t="s">
        <v>255</v>
      </c>
      <c r="F1826" s="1" t="s">
        <v>2260</v>
      </c>
      <c r="G1826" s="6">
        <v>100</v>
      </c>
      <c r="H1826" s="6">
        <v>100</v>
      </c>
      <c r="I1826" s="14">
        <f t="shared" si="28"/>
        <v>1</v>
      </c>
    </row>
    <row r="1827" spans="1:9" ht="12.95" customHeight="1" x14ac:dyDescent="0.2">
      <c r="A1827" s="4">
        <v>10785</v>
      </c>
      <c r="B1827" s="3" t="s">
        <v>1305</v>
      </c>
      <c r="C1827" s="3" t="s">
        <v>799</v>
      </c>
      <c r="D1827" s="3" t="s">
        <v>1163</v>
      </c>
      <c r="E1827" s="3" t="s">
        <v>945</v>
      </c>
      <c r="F1827" s="1" t="s">
        <v>2260</v>
      </c>
      <c r="G1827" s="6">
        <v>485</v>
      </c>
      <c r="H1827" s="6">
        <v>485</v>
      </c>
      <c r="I1827" s="14">
        <f t="shared" si="28"/>
        <v>1</v>
      </c>
    </row>
    <row r="1828" spans="1:9" ht="12.95" customHeight="1" x14ac:dyDescent="0.2">
      <c r="A1828" s="4">
        <v>10785</v>
      </c>
      <c r="B1828" s="3" t="s">
        <v>1305</v>
      </c>
      <c r="C1828" s="3" t="s">
        <v>556</v>
      </c>
      <c r="D1828" s="3" t="s">
        <v>1163</v>
      </c>
      <c r="E1828" s="3" t="s">
        <v>1654</v>
      </c>
      <c r="F1828" s="1" t="s">
        <v>2260</v>
      </c>
      <c r="G1828" s="7">
        <v>30</v>
      </c>
      <c r="H1828" s="7">
        <v>30</v>
      </c>
      <c r="I1828" s="14">
        <f t="shared" si="28"/>
        <v>1</v>
      </c>
    </row>
    <row r="1829" spans="1:9" ht="12.95" customHeight="1" x14ac:dyDescent="0.2">
      <c r="A1829" s="4">
        <v>10785</v>
      </c>
      <c r="B1829" s="3" t="s">
        <v>1305</v>
      </c>
      <c r="C1829" s="3" t="s">
        <v>1496</v>
      </c>
      <c r="D1829" s="3" t="s">
        <v>1163</v>
      </c>
      <c r="E1829" s="3" t="s">
        <v>945</v>
      </c>
      <c r="F1829" s="1" t="s">
        <v>2260</v>
      </c>
      <c r="G1829" s="6">
        <v>750</v>
      </c>
      <c r="H1829" s="6">
        <v>750</v>
      </c>
      <c r="I1829" s="14">
        <f t="shared" si="28"/>
        <v>1</v>
      </c>
    </row>
    <row r="1830" spans="1:9" ht="12.95" customHeight="1" x14ac:dyDescent="0.2">
      <c r="A1830" s="4">
        <v>10785</v>
      </c>
      <c r="B1830" s="3" t="s">
        <v>1305</v>
      </c>
      <c r="C1830" s="3" t="s">
        <v>416</v>
      </c>
      <c r="D1830" s="3" t="s">
        <v>1163</v>
      </c>
      <c r="E1830" s="3" t="s">
        <v>1946</v>
      </c>
      <c r="F1830" s="1" t="s">
        <v>2260</v>
      </c>
      <c r="G1830" s="6">
        <v>250</v>
      </c>
      <c r="H1830" s="6">
        <v>250</v>
      </c>
      <c r="I1830" s="14">
        <f t="shared" si="28"/>
        <v>1</v>
      </c>
    </row>
    <row r="1831" spans="1:9" ht="12.95" customHeight="1" x14ac:dyDescent="0.2">
      <c r="A1831" s="4">
        <v>10785</v>
      </c>
      <c r="B1831" s="3" t="s">
        <v>1305</v>
      </c>
      <c r="C1831" s="3" t="s">
        <v>1740</v>
      </c>
      <c r="D1831" s="3" t="s">
        <v>1163</v>
      </c>
      <c r="E1831" s="3" t="s">
        <v>2150</v>
      </c>
      <c r="F1831" s="1" t="s">
        <v>2260</v>
      </c>
      <c r="G1831" s="6">
        <v>100</v>
      </c>
      <c r="H1831" s="6">
        <v>100</v>
      </c>
      <c r="I1831" s="14">
        <f t="shared" si="28"/>
        <v>1</v>
      </c>
    </row>
    <row r="1832" spans="1:9" ht="12.95" customHeight="1" x14ac:dyDescent="0.2">
      <c r="A1832" s="4">
        <v>10785</v>
      </c>
      <c r="B1832" s="3" t="s">
        <v>1305</v>
      </c>
      <c r="C1832" s="3" t="s">
        <v>416</v>
      </c>
      <c r="D1832" s="3" t="s">
        <v>1163</v>
      </c>
      <c r="E1832" s="3" t="s">
        <v>1946</v>
      </c>
      <c r="F1832" s="1" t="s">
        <v>2260</v>
      </c>
      <c r="G1832" s="6">
        <v>100</v>
      </c>
      <c r="H1832" s="6">
        <v>100</v>
      </c>
      <c r="I1832" s="14">
        <f t="shared" si="28"/>
        <v>1</v>
      </c>
    </row>
    <row r="1833" spans="1:9" ht="12.95" customHeight="1" x14ac:dyDescent="0.2">
      <c r="A1833" s="4">
        <v>10788</v>
      </c>
      <c r="B1833" s="3" t="s">
        <v>519</v>
      </c>
      <c r="C1833" s="3" t="s">
        <v>1496</v>
      </c>
      <c r="D1833" s="3" t="s">
        <v>1163</v>
      </c>
      <c r="E1833" s="3" t="s">
        <v>1198</v>
      </c>
      <c r="F1833" s="1" t="s">
        <v>2260</v>
      </c>
      <c r="G1833" s="5">
        <v>1791.67</v>
      </c>
      <c r="H1833" s="5">
        <v>1791.67</v>
      </c>
      <c r="I1833" s="14">
        <f t="shared" si="28"/>
        <v>1</v>
      </c>
    </row>
    <row r="1834" spans="1:9" ht="12.95" customHeight="1" x14ac:dyDescent="0.2">
      <c r="A1834" s="4">
        <v>10788</v>
      </c>
      <c r="B1834" s="3" t="s">
        <v>519</v>
      </c>
      <c r="C1834" s="3" t="s">
        <v>1035</v>
      </c>
      <c r="D1834" s="3" t="s">
        <v>1663</v>
      </c>
      <c r="E1834" s="3" t="s">
        <v>1311</v>
      </c>
      <c r="F1834" s="1" t="s">
        <v>2260</v>
      </c>
      <c r="G1834" s="6">
        <v>660</v>
      </c>
      <c r="H1834" s="6">
        <v>660</v>
      </c>
      <c r="I1834" s="14">
        <f t="shared" si="28"/>
        <v>1</v>
      </c>
    </row>
    <row r="1835" spans="1:9" ht="12.95" customHeight="1" x14ac:dyDescent="0.2">
      <c r="A1835" s="4">
        <v>10788</v>
      </c>
      <c r="B1835" s="3" t="s">
        <v>519</v>
      </c>
      <c r="C1835" s="3" t="s">
        <v>1898</v>
      </c>
      <c r="D1835" s="3" t="s">
        <v>290</v>
      </c>
      <c r="E1835" s="3" t="s">
        <v>1401</v>
      </c>
      <c r="F1835" s="1" t="s">
        <v>2260</v>
      </c>
      <c r="G1835" s="6">
        <v>125</v>
      </c>
      <c r="H1835" s="6">
        <v>125</v>
      </c>
      <c r="I1835" s="14">
        <f t="shared" si="28"/>
        <v>1</v>
      </c>
    </row>
    <row r="1836" spans="1:9" ht="12.95" customHeight="1" x14ac:dyDescent="0.2">
      <c r="A1836" s="4">
        <v>10788</v>
      </c>
      <c r="B1836" s="3" t="s">
        <v>519</v>
      </c>
      <c r="C1836" s="3" t="s">
        <v>1898</v>
      </c>
      <c r="D1836" s="3" t="s">
        <v>290</v>
      </c>
      <c r="E1836" s="3" t="s">
        <v>1401</v>
      </c>
      <c r="F1836" s="1" t="s">
        <v>2260</v>
      </c>
      <c r="G1836" s="6">
        <v>215</v>
      </c>
      <c r="H1836" s="6">
        <v>215</v>
      </c>
      <c r="I1836" s="14">
        <f t="shared" si="28"/>
        <v>1</v>
      </c>
    </row>
    <row r="1837" spans="1:9" ht="12.95" customHeight="1" x14ac:dyDescent="0.2">
      <c r="A1837" s="4">
        <v>10788</v>
      </c>
      <c r="B1837" s="3" t="s">
        <v>519</v>
      </c>
      <c r="C1837" s="3" t="s">
        <v>799</v>
      </c>
      <c r="D1837" s="3" t="s">
        <v>1163</v>
      </c>
      <c r="E1837" s="3" t="s">
        <v>1198</v>
      </c>
      <c r="F1837" s="1" t="s">
        <v>2260</v>
      </c>
      <c r="G1837" s="5">
        <v>1261</v>
      </c>
      <c r="H1837" s="5">
        <v>1261</v>
      </c>
      <c r="I1837" s="14">
        <f t="shared" si="28"/>
        <v>1</v>
      </c>
    </row>
    <row r="1838" spans="1:9" ht="12.95" customHeight="1" x14ac:dyDescent="0.2">
      <c r="A1838" s="4">
        <v>10788</v>
      </c>
      <c r="B1838" s="3" t="s">
        <v>519</v>
      </c>
      <c r="C1838" s="3" t="s">
        <v>1964</v>
      </c>
      <c r="D1838" s="3" t="s">
        <v>1985</v>
      </c>
      <c r="E1838" s="3" t="s">
        <v>681</v>
      </c>
      <c r="F1838" s="1" t="s">
        <v>2260</v>
      </c>
      <c r="G1838" s="6">
        <v>100</v>
      </c>
      <c r="H1838" s="6">
        <v>100</v>
      </c>
      <c r="I1838" s="14">
        <f t="shared" si="28"/>
        <v>1</v>
      </c>
    </row>
    <row r="1839" spans="1:9" ht="12.95" customHeight="1" x14ac:dyDescent="0.2">
      <c r="A1839" s="4">
        <v>10788</v>
      </c>
      <c r="B1839" s="3" t="s">
        <v>519</v>
      </c>
      <c r="C1839" s="3" t="s">
        <v>183</v>
      </c>
      <c r="D1839" s="3" t="s">
        <v>1163</v>
      </c>
      <c r="E1839" s="3" t="s">
        <v>89</v>
      </c>
      <c r="F1839" s="1" t="s">
        <v>2260</v>
      </c>
      <c r="G1839" s="7">
        <v>35</v>
      </c>
      <c r="H1839" s="7">
        <v>35</v>
      </c>
      <c r="I1839" s="14">
        <f t="shared" si="28"/>
        <v>1</v>
      </c>
    </row>
    <row r="1840" spans="1:9" ht="12.95" customHeight="1" x14ac:dyDescent="0.2">
      <c r="A1840" s="4">
        <v>10788</v>
      </c>
      <c r="B1840" s="3" t="s">
        <v>519</v>
      </c>
      <c r="C1840" s="3" t="s">
        <v>416</v>
      </c>
      <c r="D1840" s="3" t="s">
        <v>1163</v>
      </c>
      <c r="E1840" s="3" t="s">
        <v>1347</v>
      </c>
      <c r="F1840" s="1" t="s">
        <v>2260</v>
      </c>
      <c r="G1840" s="6">
        <v>100</v>
      </c>
      <c r="H1840" s="6">
        <v>100</v>
      </c>
      <c r="I1840" s="14">
        <f t="shared" si="28"/>
        <v>1</v>
      </c>
    </row>
    <row r="1841" spans="1:9" ht="12.95" customHeight="1" x14ac:dyDescent="0.2">
      <c r="A1841" s="4">
        <v>10788</v>
      </c>
      <c r="B1841" s="3" t="s">
        <v>519</v>
      </c>
      <c r="C1841" s="3" t="s">
        <v>1247</v>
      </c>
      <c r="D1841" s="3" t="s">
        <v>347</v>
      </c>
      <c r="E1841" s="3" t="s">
        <v>2324</v>
      </c>
      <c r="F1841" s="1" t="s">
        <v>2260</v>
      </c>
      <c r="G1841" s="6">
        <v>200</v>
      </c>
      <c r="H1841" s="6">
        <v>200</v>
      </c>
      <c r="I1841" s="14">
        <f t="shared" si="28"/>
        <v>1</v>
      </c>
    </row>
    <row r="1842" spans="1:9" ht="12.95" customHeight="1" x14ac:dyDescent="0.2">
      <c r="A1842" s="4">
        <v>10788</v>
      </c>
      <c r="B1842" s="3" t="s">
        <v>519</v>
      </c>
      <c r="C1842" s="3" t="s">
        <v>1740</v>
      </c>
      <c r="D1842" s="3" t="s">
        <v>1965</v>
      </c>
      <c r="E1842" s="3" t="s">
        <v>1591</v>
      </c>
      <c r="F1842" s="1" t="s">
        <v>2260</v>
      </c>
      <c r="G1842" s="6">
        <v>100</v>
      </c>
      <c r="H1842" s="6">
        <v>100</v>
      </c>
      <c r="I1842" s="14">
        <f t="shared" si="28"/>
        <v>1</v>
      </c>
    </row>
    <row r="1843" spans="1:9" ht="12.95" customHeight="1" x14ac:dyDescent="0.2">
      <c r="A1843" s="4">
        <v>10789</v>
      </c>
      <c r="B1843" s="3" t="s">
        <v>2194</v>
      </c>
      <c r="C1843" s="3" t="s">
        <v>1035</v>
      </c>
      <c r="D1843" s="3" t="s">
        <v>1663</v>
      </c>
      <c r="E1843" s="3" t="s">
        <v>1123</v>
      </c>
      <c r="F1843" s="1" t="s">
        <v>2260</v>
      </c>
      <c r="G1843" s="6">
        <v>320</v>
      </c>
      <c r="H1843" s="6">
        <v>320</v>
      </c>
      <c r="I1843" s="14">
        <f t="shared" si="28"/>
        <v>1</v>
      </c>
    </row>
    <row r="1844" spans="1:9" ht="12.95" customHeight="1" x14ac:dyDescent="0.2">
      <c r="A1844" s="4">
        <v>10789</v>
      </c>
      <c r="B1844" s="3" t="s">
        <v>2194</v>
      </c>
      <c r="C1844" s="3" t="s">
        <v>1964</v>
      </c>
      <c r="D1844" s="3" t="s">
        <v>1163</v>
      </c>
      <c r="E1844" s="3" t="s">
        <v>1620</v>
      </c>
      <c r="F1844" s="1" t="s">
        <v>2260</v>
      </c>
      <c r="G1844" s="6">
        <v>100</v>
      </c>
      <c r="H1844" s="6">
        <v>100</v>
      </c>
      <c r="I1844" s="14">
        <f t="shared" si="28"/>
        <v>1</v>
      </c>
    </row>
    <row r="1845" spans="1:9" ht="12.95" customHeight="1" x14ac:dyDescent="0.2">
      <c r="A1845" s="4">
        <v>10789</v>
      </c>
      <c r="B1845" s="3" t="s">
        <v>2194</v>
      </c>
      <c r="C1845" s="3" t="s">
        <v>183</v>
      </c>
      <c r="D1845" s="3" t="s">
        <v>1163</v>
      </c>
      <c r="E1845" s="3" t="s">
        <v>2238</v>
      </c>
      <c r="F1845" s="1" t="s">
        <v>2260</v>
      </c>
      <c r="G1845" s="7">
        <v>35</v>
      </c>
      <c r="H1845" s="7">
        <v>35</v>
      </c>
      <c r="I1845" s="14">
        <f t="shared" si="28"/>
        <v>1</v>
      </c>
    </row>
    <row r="1846" spans="1:9" ht="12.95" customHeight="1" x14ac:dyDescent="0.2">
      <c r="A1846" s="4">
        <v>10789</v>
      </c>
      <c r="B1846" s="3" t="s">
        <v>2194</v>
      </c>
      <c r="C1846" s="3" t="s">
        <v>799</v>
      </c>
      <c r="D1846" s="3" t="s">
        <v>1163</v>
      </c>
      <c r="E1846" s="3" t="s">
        <v>718</v>
      </c>
      <c r="F1846" s="1" t="s">
        <v>2260</v>
      </c>
      <c r="G1846" s="6">
        <v>435</v>
      </c>
      <c r="H1846" s="6">
        <v>435</v>
      </c>
      <c r="I1846" s="14">
        <f t="shared" si="28"/>
        <v>1</v>
      </c>
    </row>
    <row r="1847" spans="1:9" ht="12.95" customHeight="1" x14ac:dyDescent="0.2">
      <c r="A1847" s="4">
        <v>10791</v>
      </c>
      <c r="B1847" s="3" t="s">
        <v>1566</v>
      </c>
      <c r="C1847" s="3" t="s">
        <v>1964</v>
      </c>
      <c r="D1847" s="3" t="s">
        <v>1985</v>
      </c>
      <c r="E1847" s="3" t="s">
        <v>1208</v>
      </c>
      <c r="F1847" s="1" t="s">
        <v>2260</v>
      </c>
      <c r="G1847" s="6">
        <v>100</v>
      </c>
      <c r="H1847" s="6">
        <v>100</v>
      </c>
      <c r="I1847" s="14">
        <f t="shared" si="28"/>
        <v>1</v>
      </c>
    </row>
    <row r="1848" spans="1:9" ht="12.95" customHeight="1" x14ac:dyDescent="0.2">
      <c r="A1848" s="4">
        <v>10791</v>
      </c>
      <c r="B1848" s="3" t="s">
        <v>1566</v>
      </c>
      <c r="C1848" s="3" t="s">
        <v>1117</v>
      </c>
      <c r="D1848" s="3" t="s">
        <v>1163</v>
      </c>
      <c r="E1848" s="3" t="s">
        <v>1295</v>
      </c>
      <c r="F1848" s="1" t="s">
        <v>2260</v>
      </c>
      <c r="G1848" s="6">
        <v>100</v>
      </c>
      <c r="H1848" s="6">
        <v>100</v>
      </c>
      <c r="I1848" s="14">
        <f t="shared" si="28"/>
        <v>1</v>
      </c>
    </row>
    <row r="1849" spans="1:9" ht="12.95" customHeight="1" x14ac:dyDescent="0.2">
      <c r="A1849" s="4">
        <v>10791</v>
      </c>
      <c r="B1849" s="3" t="s">
        <v>1566</v>
      </c>
      <c r="C1849" s="3" t="s">
        <v>556</v>
      </c>
      <c r="D1849" s="3" t="s">
        <v>1163</v>
      </c>
      <c r="E1849" s="3" t="s">
        <v>221</v>
      </c>
      <c r="F1849" s="1" t="s">
        <v>2260</v>
      </c>
      <c r="G1849" s="7">
        <v>35</v>
      </c>
      <c r="H1849" s="7">
        <v>35</v>
      </c>
      <c r="I1849" s="14">
        <f t="shared" si="28"/>
        <v>1</v>
      </c>
    </row>
    <row r="1850" spans="1:9" ht="12.95" customHeight="1" x14ac:dyDescent="0.2">
      <c r="A1850" s="4">
        <v>10791</v>
      </c>
      <c r="B1850" s="3" t="s">
        <v>1566</v>
      </c>
      <c r="C1850" s="3" t="s">
        <v>1496</v>
      </c>
      <c r="D1850" s="3" t="s">
        <v>2089</v>
      </c>
      <c r="E1850" s="3" t="s">
        <v>1316</v>
      </c>
      <c r="F1850" s="1" t="s">
        <v>2260</v>
      </c>
      <c r="G1850" s="6">
        <v>774.44</v>
      </c>
      <c r="H1850" s="6">
        <v>774.44</v>
      </c>
      <c r="I1850" s="14">
        <f t="shared" si="28"/>
        <v>1</v>
      </c>
    </row>
    <row r="1851" spans="1:9" ht="12.95" customHeight="1" x14ac:dyDescent="0.2">
      <c r="A1851" s="4">
        <v>10791</v>
      </c>
      <c r="B1851" s="3" t="s">
        <v>1566</v>
      </c>
      <c r="C1851" s="3" t="s">
        <v>799</v>
      </c>
      <c r="D1851" s="3" t="s">
        <v>2089</v>
      </c>
      <c r="E1851" s="3" t="s">
        <v>1316</v>
      </c>
      <c r="F1851" s="1" t="s">
        <v>2260</v>
      </c>
      <c r="G1851" s="6">
        <v>475</v>
      </c>
      <c r="H1851" s="6">
        <v>475</v>
      </c>
      <c r="I1851" s="14">
        <f t="shared" si="28"/>
        <v>1</v>
      </c>
    </row>
    <row r="1852" spans="1:9" ht="12.95" customHeight="1" x14ac:dyDescent="0.2">
      <c r="A1852" s="4">
        <v>10791</v>
      </c>
      <c r="B1852" s="3" t="s">
        <v>1566</v>
      </c>
      <c r="C1852" s="3" t="s">
        <v>1898</v>
      </c>
      <c r="D1852" s="3" t="s">
        <v>290</v>
      </c>
      <c r="E1852" s="3" t="s">
        <v>1917</v>
      </c>
      <c r="F1852" s="1" t="s">
        <v>2260</v>
      </c>
      <c r="G1852" s="6">
        <v>215</v>
      </c>
      <c r="H1852" s="6">
        <v>215</v>
      </c>
      <c r="I1852" s="14">
        <f t="shared" si="28"/>
        <v>1</v>
      </c>
    </row>
    <row r="1853" spans="1:9" ht="12.95" customHeight="1" x14ac:dyDescent="0.2">
      <c r="A1853" s="4">
        <v>10791</v>
      </c>
      <c r="B1853" s="3" t="s">
        <v>1566</v>
      </c>
      <c r="C1853" s="3" t="s">
        <v>1740</v>
      </c>
      <c r="D1853" s="3" t="s">
        <v>1965</v>
      </c>
      <c r="E1853" s="3" t="s">
        <v>1484</v>
      </c>
      <c r="F1853" s="1" t="s">
        <v>2260</v>
      </c>
      <c r="G1853" s="6">
        <v>100</v>
      </c>
      <c r="H1853" s="6">
        <v>100</v>
      </c>
      <c r="I1853" s="14">
        <f t="shared" si="28"/>
        <v>1</v>
      </c>
    </row>
    <row r="1854" spans="1:9" ht="12.95" customHeight="1" x14ac:dyDescent="0.2">
      <c r="A1854" s="4">
        <v>10791</v>
      </c>
      <c r="B1854" s="3" t="s">
        <v>1566</v>
      </c>
      <c r="C1854" s="3" t="s">
        <v>1740</v>
      </c>
      <c r="D1854" s="3" t="s">
        <v>1965</v>
      </c>
      <c r="E1854" s="3" t="s">
        <v>1484</v>
      </c>
      <c r="F1854" s="1" t="s">
        <v>2260</v>
      </c>
      <c r="G1854" s="6">
        <v>100</v>
      </c>
      <c r="H1854" s="6">
        <v>100</v>
      </c>
      <c r="I1854" s="14">
        <f t="shared" si="28"/>
        <v>1</v>
      </c>
    </row>
    <row r="1855" spans="1:9" ht="12.95" customHeight="1" x14ac:dyDescent="0.2">
      <c r="A1855" s="4">
        <v>10791</v>
      </c>
      <c r="B1855" s="3" t="s">
        <v>1566</v>
      </c>
      <c r="C1855" s="3" t="s">
        <v>1247</v>
      </c>
      <c r="D1855" s="3" t="s">
        <v>486</v>
      </c>
      <c r="E1855" s="3" t="s">
        <v>2214</v>
      </c>
      <c r="F1855" s="1" t="s">
        <v>2260</v>
      </c>
      <c r="G1855" s="6">
        <v>100</v>
      </c>
      <c r="H1855" s="6">
        <v>100</v>
      </c>
      <c r="I1855" s="14">
        <f t="shared" si="28"/>
        <v>1</v>
      </c>
    </row>
    <row r="1856" spans="1:9" ht="12.95" customHeight="1" x14ac:dyDescent="0.2">
      <c r="A1856" s="4">
        <v>10791</v>
      </c>
      <c r="B1856" s="3" t="s">
        <v>1566</v>
      </c>
      <c r="C1856" s="3" t="s">
        <v>73</v>
      </c>
      <c r="D1856" s="3" t="s">
        <v>347</v>
      </c>
      <c r="E1856" s="3" t="s">
        <v>1118</v>
      </c>
      <c r="F1856" s="1" t="s">
        <v>2260</v>
      </c>
      <c r="G1856" s="7">
        <v>50</v>
      </c>
      <c r="H1856" s="7">
        <v>50</v>
      </c>
      <c r="I1856" s="14">
        <f t="shared" si="28"/>
        <v>1</v>
      </c>
    </row>
    <row r="1857" spans="1:9" ht="12.95" customHeight="1" x14ac:dyDescent="0.2">
      <c r="A1857" s="4">
        <v>10791</v>
      </c>
      <c r="B1857" s="3" t="s">
        <v>1566</v>
      </c>
      <c r="C1857" s="3" t="s">
        <v>1035</v>
      </c>
      <c r="D1857" s="3" t="s">
        <v>2089</v>
      </c>
      <c r="E1857" s="3" t="s">
        <v>1316</v>
      </c>
      <c r="F1857" s="1" t="s">
        <v>2260</v>
      </c>
      <c r="G1857" s="6">
        <v>390</v>
      </c>
      <c r="H1857" s="6">
        <v>390</v>
      </c>
      <c r="I1857" s="14">
        <f t="shared" si="28"/>
        <v>1</v>
      </c>
    </row>
    <row r="1858" spans="1:9" ht="12.95" customHeight="1" x14ac:dyDescent="0.2">
      <c r="A1858" s="4">
        <v>10794</v>
      </c>
      <c r="B1858" s="3" t="s">
        <v>913</v>
      </c>
      <c r="C1858" s="3" t="s">
        <v>1035</v>
      </c>
      <c r="D1858" s="3" t="s">
        <v>1663</v>
      </c>
      <c r="E1858" s="3" t="s">
        <v>595</v>
      </c>
      <c r="F1858" s="1" t="s">
        <v>2260</v>
      </c>
      <c r="G1858" s="6">
        <v>900</v>
      </c>
      <c r="H1858" s="6">
        <v>300</v>
      </c>
      <c r="I1858" s="14">
        <f t="shared" si="28"/>
        <v>3</v>
      </c>
    </row>
    <row r="1859" spans="1:9" ht="18.95" customHeight="1" x14ac:dyDescent="0.2">
      <c r="A1859" s="4">
        <v>10794</v>
      </c>
      <c r="B1859" s="3" t="s">
        <v>913</v>
      </c>
      <c r="C1859" s="3" t="s">
        <v>1903</v>
      </c>
      <c r="D1859" s="3" t="s">
        <v>1468</v>
      </c>
      <c r="E1859" s="3" t="s">
        <v>1736</v>
      </c>
      <c r="F1859" s="1" t="s">
        <v>2260</v>
      </c>
      <c r="G1859" s="6">
        <v>150</v>
      </c>
      <c r="H1859" s="7">
        <v>50</v>
      </c>
      <c r="I1859" s="14">
        <f t="shared" ref="I1859:I1922" si="29">G1859/H1859</f>
        <v>3</v>
      </c>
    </row>
    <row r="1860" spans="1:9" ht="18.95" customHeight="1" x14ac:dyDescent="0.2">
      <c r="A1860" s="4">
        <v>10794</v>
      </c>
      <c r="B1860" s="3" t="s">
        <v>913</v>
      </c>
      <c r="C1860" s="3" t="s">
        <v>1764</v>
      </c>
      <c r="D1860" s="3" t="s">
        <v>2204</v>
      </c>
      <c r="E1860" s="3" t="s">
        <v>1847</v>
      </c>
      <c r="F1860" s="1" t="s">
        <v>2260</v>
      </c>
      <c r="G1860" s="6">
        <v>225</v>
      </c>
      <c r="H1860" s="7">
        <v>75</v>
      </c>
      <c r="I1860" s="14">
        <f t="shared" si="29"/>
        <v>3</v>
      </c>
    </row>
    <row r="1861" spans="1:9" ht="14.1" customHeight="1" x14ac:dyDescent="0.2">
      <c r="A1861" s="4">
        <v>10794</v>
      </c>
      <c r="B1861" s="3" t="s">
        <v>913</v>
      </c>
      <c r="C1861" s="3" t="s">
        <v>1898</v>
      </c>
      <c r="D1861" s="3" t="s">
        <v>290</v>
      </c>
      <c r="E1861" s="3" t="s">
        <v>2288</v>
      </c>
      <c r="F1861" s="1" t="s">
        <v>2260</v>
      </c>
      <c r="G1861" s="6">
        <v>645</v>
      </c>
      <c r="H1861" s="6">
        <v>215</v>
      </c>
      <c r="I1861" s="14">
        <f t="shared" si="29"/>
        <v>3</v>
      </c>
    </row>
    <row r="1862" spans="1:9" ht="14.1" customHeight="1" x14ac:dyDescent="0.2">
      <c r="A1862" s="4">
        <v>10794</v>
      </c>
      <c r="B1862" s="3" t="s">
        <v>913</v>
      </c>
      <c r="C1862" s="3" t="s">
        <v>183</v>
      </c>
      <c r="D1862" s="3" t="s">
        <v>1163</v>
      </c>
      <c r="E1862" s="3" t="s">
        <v>1760</v>
      </c>
      <c r="F1862" s="1" t="s">
        <v>2260</v>
      </c>
      <c r="G1862" s="6">
        <v>105</v>
      </c>
      <c r="H1862" s="7">
        <v>35</v>
      </c>
      <c r="I1862" s="14">
        <f t="shared" si="29"/>
        <v>3</v>
      </c>
    </row>
    <row r="1863" spans="1:9" ht="12.95" customHeight="1" x14ac:dyDescent="0.2">
      <c r="A1863" s="4">
        <v>10794</v>
      </c>
      <c r="B1863" s="3" t="s">
        <v>913</v>
      </c>
      <c r="C1863" s="3" t="s">
        <v>1964</v>
      </c>
      <c r="D1863" s="3" t="s">
        <v>1985</v>
      </c>
      <c r="E1863" s="3" t="s">
        <v>1629</v>
      </c>
      <c r="F1863" s="1" t="s">
        <v>2260</v>
      </c>
      <c r="G1863" s="6">
        <v>300</v>
      </c>
      <c r="H1863" s="6">
        <v>100</v>
      </c>
      <c r="I1863" s="14">
        <f t="shared" si="29"/>
        <v>3</v>
      </c>
    </row>
    <row r="1864" spans="1:9" ht="12.95" customHeight="1" x14ac:dyDescent="0.2">
      <c r="A1864" s="4">
        <v>10794</v>
      </c>
      <c r="B1864" s="3" t="s">
        <v>913</v>
      </c>
      <c r="C1864" s="3" t="s">
        <v>799</v>
      </c>
      <c r="D1864" s="3" t="s">
        <v>1163</v>
      </c>
      <c r="E1864" s="3" t="s">
        <v>1565</v>
      </c>
      <c r="F1864" s="1" t="s">
        <v>2260</v>
      </c>
      <c r="G1864" s="5">
        <v>3057</v>
      </c>
      <c r="H1864" s="5">
        <v>1019</v>
      </c>
      <c r="I1864" s="14">
        <f t="shared" si="29"/>
        <v>3</v>
      </c>
    </row>
    <row r="1865" spans="1:9" ht="12.95" customHeight="1" x14ac:dyDescent="0.2">
      <c r="A1865" s="4">
        <v>10794</v>
      </c>
      <c r="B1865" s="3" t="s">
        <v>913</v>
      </c>
      <c r="C1865" s="3" t="s">
        <v>2305</v>
      </c>
      <c r="D1865" s="3" t="s">
        <v>1509</v>
      </c>
      <c r="E1865" s="3" t="s">
        <v>384</v>
      </c>
      <c r="F1865" s="1" t="s">
        <v>2260</v>
      </c>
      <c r="G1865" s="6">
        <v>150</v>
      </c>
      <c r="H1865" s="7">
        <v>50</v>
      </c>
      <c r="I1865" s="14">
        <f t="shared" si="29"/>
        <v>3</v>
      </c>
    </row>
    <row r="1866" spans="1:9" ht="12.95" customHeight="1" x14ac:dyDescent="0.2">
      <c r="A1866" s="4">
        <v>10794</v>
      </c>
      <c r="B1866" s="3" t="s">
        <v>913</v>
      </c>
      <c r="C1866" s="3" t="s">
        <v>1496</v>
      </c>
      <c r="D1866" s="3" t="s">
        <v>1163</v>
      </c>
      <c r="E1866" s="3" t="s">
        <v>1565</v>
      </c>
      <c r="F1866" s="1" t="s">
        <v>2260</v>
      </c>
      <c r="G1866" s="5">
        <v>4116</v>
      </c>
      <c r="H1866" s="5">
        <v>1372</v>
      </c>
      <c r="I1866" s="14">
        <f t="shared" si="29"/>
        <v>3</v>
      </c>
    </row>
    <row r="1867" spans="1:9" ht="12.95" customHeight="1" x14ac:dyDescent="0.2">
      <c r="A1867" s="4">
        <v>10795</v>
      </c>
      <c r="B1867" s="3" t="s">
        <v>2183</v>
      </c>
      <c r="C1867" s="3" t="s">
        <v>2305</v>
      </c>
      <c r="D1867" s="3" t="s">
        <v>1509</v>
      </c>
      <c r="E1867" s="3" t="s">
        <v>1616</v>
      </c>
      <c r="F1867" s="1" t="s">
        <v>2260</v>
      </c>
      <c r="G1867" s="7">
        <v>50</v>
      </c>
      <c r="H1867" s="7">
        <v>50</v>
      </c>
      <c r="I1867" s="14">
        <f t="shared" si="29"/>
        <v>1</v>
      </c>
    </row>
    <row r="1868" spans="1:9" ht="12.95" customHeight="1" x14ac:dyDescent="0.2">
      <c r="A1868" s="4">
        <v>10795</v>
      </c>
      <c r="B1868" s="3" t="s">
        <v>2183</v>
      </c>
      <c r="C1868" s="3" t="s">
        <v>799</v>
      </c>
      <c r="D1868" s="3" t="s">
        <v>2089</v>
      </c>
      <c r="E1868" s="3" t="s">
        <v>1094</v>
      </c>
      <c r="F1868" s="1" t="s">
        <v>2260</v>
      </c>
      <c r="G1868" s="6">
        <v>435</v>
      </c>
      <c r="H1868" s="6">
        <v>435</v>
      </c>
      <c r="I1868" s="14">
        <f t="shared" si="29"/>
        <v>1</v>
      </c>
    </row>
    <row r="1869" spans="1:9" ht="12.95" customHeight="1" x14ac:dyDescent="0.2">
      <c r="A1869" s="4">
        <v>10795</v>
      </c>
      <c r="B1869" s="3" t="s">
        <v>2183</v>
      </c>
      <c r="C1869" s="3" t="s">
        <v>1247</v>
      </c>
      <c r="D1869" s="3" t="s">
        <v>347</v>
      </c>
      <c r="E1869" s="3" t="s">
        <v>1499</v>
      </c>
      <c r="F1869" s="1" t="s">
        <v>2260</v>
      </c>
      <c r="G1869" s="6">
        <v>100</v>
      </c>
      <c r="H1869" s="6">
        <v>100</v>
      </c>
      <c r="I1869" s="14">
        <f t="shared" si="29"/>
        <v>1</v>
      </c>
    </row>
    <row r="1870" spans="1:9" ht="12.95" customHeight="1" x14ac:dyDescent="0.2">
      <c r="A1870" s="4">
        <v>10795</v>
      </c>
      <c r="B1870" s="3" t="s">
        <v>2183</v>
      </c>
      <c r="C1870" s="3" t="s">
        <v>1496</v>
      </c>
      <c r="D1870" s="3" t="s">
        <v>2089</v>
      </c>
      <c r="E1870" s="3" t="s">
        <v>1094</v>
      </c>
      <c r="F1870" s="1" t="s">
        <v>2260</v>
      </c>
      <c r="G1870" s="6">
        <v>938.89</v>
      </c>
      <c r="H1870" s="6">
        <v>938.89</v>
      </c>
      <c r="I1870" s="14">
        <f t="shared" si="29"/>
        <v>1</v>
      </c>
    </row>
    <row r="1871" spans="1:9" ht="12.95" customHeight="1" x14ac:dyDescent="0.2">
      <c r="A1871" s="4">
        <v>10795</v>
      </c>
      <c r="B1871" s="3" t="s">
        <v>2183</v>
      </c>
      <c r="C1871" s="3" t="s">
        <v>1964</v>
      </c>
      <c r="D1871" s="3" t="s">
        <v>1985</v>
      </c>
      <c r="E1871" s="3" t="s">
        <v>1881</v>
      </c>
      <c r="F1871" s="1" t="s">
        <v>2260</v>
      </c>
      <c r="G1871" s="6">
        <v>100</v>
      </c>
      <c r="H1871" s="6">
        <v>100</v>
      </c>
      <c r="I1871" s="14">
        <f t="shared" si="29"/>
        <v>1</v>
      </c>
    </row>
    <row r="1872" spans="1:9" ht="12.95" customHeight="1" x14ac:dyDescent="0.2">
      <c r="A1872" s="4">
        <v>10797</v>
      </c>
      <c r="B1872" s="3" t="s">
        <v>2140</v>
      </c>
      <c r="C1872" s="3" t="s">
        <v>1764</v>
      </c>
      <c r="D1872" s="3" t="s">
        <v>2204</v>
      </c>
      <c r="E1872" s="3" t="s">
        <v>762</v>
      </c>
      <c r="F1872" s="1" t="s">
        <v>2260</v>
      </c>
      <c r="G1872" s="7">
        <v>75</v>
      </c>
      <c r="H1872" s="7">
        <v>75</v>
      </c>
      <c r="I1872" s="14">
        <f t="shared" si="29"/>
        <v>1</v>
      </c>
    </row>
    <row r="1873" spans="1:9" ht="12.95" customHeight="1" x14ac:dyDescent="0.2">
      <c r="A1873" s="4">
        <v>10797</v>
      </c>
      <c r="B1873" s="3" t="s">
        <v>2140</v>
      </c>
      <c r="C1873" s="3" t="s">
        <v>183</v>
      </c>
      <c r="D1873" s="3" t="s">
        <v>1163</v>
      </c>
      <c r="E1873" s="3" t="s">
        <v>1200</v>
      </c>
      <c r="F1873" s="1" t="s">
        <v>2260</v>
      </c>
      <c r="G1873" s="7">
        <v>35</v>
      </c>
      <c r="H1873" s="7">
        <v>35</v>
      </c>
      <c r="I1873" s="14">
        <f t="shared" si="29"/>
        <v>1</v>
      </c>
    </row>
    <row r="1874" spans="1:9" ht="12.95" customHeight="1" x14ac:dyDescent="0.2">
      <c r="A1874" s="4">
        <v>10797</v>
      </c>
      <c r="B1874" s="3" t="s">
        <v>2140</v>
      </c>
      <c r="C1874" s="3" t="s">
        <v>1964</v>
      </c>
      <c r="D1874" s="3" t="s">
        <v>1985</v>
      </c>
      <c r="E1874" s="3" t="s">
        <v>1357</v>
      </c>
      <c r="F1874" s="1" t="s">
        <v>2260</v>
      </c>
      <c r="G1874" s="6">
        <v>100</v>
      </c>
      <c r="H1874" s="6">
        <v>100</v>
      </c>
      <c r="I1874" s="14">
        <f t="shared" si="29"/>
        <v>1</v>
      </c>
    </row>
    <row r="1875" spans="1:9" ht="12.95" customHeight="1" x14ac:dyDescent="0.2">
      <c r="A1875" s="4">
        <v>10797</v>
      </c>
      <c r="B1875" s="3" t="s">
        <v>2140</v>
      </c>
      <c r="C1875" s="3" t="s">
        <v>1247</v>
      </c>
      <c r="D1875" s="3" t="s">
        <v>347</v>
      </c>
      <c r="E1875" s="3" t="s">
        <v>1980</v>
      </c>
      <c r="F1875" s="1" t="s">
        <v>2260</v>
      </c>
      <c r="G1875" s="6">
        <v>100</v>
      </c>
      <c r="H1875" s="6">
        <v>100</v>
      </c>
      <c r="I1875" s="14">
        <f t="shared" si="29"/>
        <v>1</v>
      </c>
    </row>
    <row r="1876" spans="1:9" ht="12.95" customHeight="1" x14ac:dyDescent="0.2">
      <c r="A1876" s="4">
        <v>10797</v>
      </c>
      <c r="B1876" s="3" t="s">
        <v>2140</v>
      </c>
      <c r="C1876" s="3" t="s">
        <v>73</v>
      </c>
      <c r="D1876" s="3" t="s">
        <v>486</v>
      </c>
      <c r="E1876" s="3" t="s">
        <v>1367</v>
      </c>
      <c r="F1876" s="1" t="s">
        <v>2260</v>
      </c>
      <c r="G1876" s="6">
        <v>125</v>
      </c>
      <c r="H1876" s="6">
        <v>125</v>
      </c>
      <c r="I1876" s="14">
        <f t="shared" si="29"/>
        <v>1</v>
      </c>
    </row>
    <row r="1877" spans="1:9" ht="12.95" customHeight="1" x14ac:dyDescent="0.2">
      <c r="A1877" s="4">
        <v>10797</v>
      </c>
      <c r="B1877" s="3" t="s">
        <v>2140</v>
      </c>
      <c r="C1877" s="3" t="s">
        <v>83</v>
      </c>
      <c r="D1877" s="3" t="s">
        <v>486</v>
      </c>
      <c r="E1877" s="3" t="s">
        <v>1036</v>
      </c>
      <c r="F1877" s="1" t="s">
        <v>2260</v>
      </c>
      <c r="G1877" s="6">
        <v>125</v>
      </c>
      <c r="H1877" s="6">
        <v>125</v>
      </c>
      <c r="I1877" s="14">
        <f t="shared" si="29"/>
        <v>1</v>
      </c>
    </row>
    <row r="1878" spans="1:9" ht="12.95" customHeight="1" x14ac:dyDescent="0.2">
      <c r="A1878" s="4">
        <v>10797</v>
      </c>
      <c r="B1878" s="3" t="s">
        <v>2140</v>
      </c>
      <c r="C1878" s="3" t="s">
        <v>799</v>
      </c>
      <c r="D1878" s="3" t="s">
        <v>1163</v>
      </c>
      <c r="E1878" s="3" t="s">
        <v>143</v>
      </c>
      <c r="F1878" s="1" t="s">
        <v>2260</v>
      </c>
      <c r="G1878" s="6">
        <v>510</v>
      </c>
      <c r="H1878" s="6">
        <v>510</v>
      </c>
      <c r="I1878" s="14">
        <f t="shared" si="29"/>
        <v>1</v>
      </c>
    </row>
    <row r="1879" spans="1:9" ht="12.95" customHeight="1" x14ac:dyDescent="0.2">
      <c r="A1879" s="4">
        <v>10797</v>
      </c>
      <c r="B1879" s="3" t="s">
        <v>2140</v>
      </c>
      <c r="C1879" s="3" t="s">
        <v>1035</v>
      </c>
      <c r="D1879" s="3" t="s">
        <v>1663</v>
      </c>
      <c r="E1879" s="3" t="s">
        <v>66</v>
      </c>
      <c r="F1879" s="1" t="s">
        <v>2260</v>
      </c>
      <c r="G1879" s="6">
        <v>105</v>
      </c>
      <c r="H1879" s="6">
        <v>105</v>
      </c>
      <c r="I1879" s="14">
        <f t="shared" si="29"/>
        <v>1</v>
      </c>
    </row>
    <row r="1880" spans="1:9" ht="12.95" customHeight="1" x14ac:dyDescent="0.2">
      <c r="A1880" s="4">
        <v>10801</v>
      </c>
      <c r="B1880" s="3" t="s">
        <v>1493</v>
      </c>
      <c r="C1880" s="3" t="s">
        <v>416</v>
      </c>
      <c r="D1880" s="3" t="s">
        <v>1163</v>
      </c>
      <c r="E1880" s="3" t="s">
        <v>1749</v>
      </c>
      <c r="F1880" s="1" t="s">
        <v>2260</v>
      </c>
      <c r="G1880" s="6">
        <v>250</v>
      </c>
      <c r="H1880" s="6">
        <v>250</v>
      </c>
      <c r="I1880" s="14">
        <f t="shared" si="29"/>
        <v>1</v>
      </c>
    </row>
    <row r="1881" spans="1:9" ht="12.95" customHeight="1" x14ac:dyDescent="0.2">
      <c r="A1881" s="4">
        <v>10801</v>
      </c>
      <c r="B1881" s="3" t="s">
        <v>1493</v>
      </c>
      <c r="C1881" s="3" t="s">
        <v>1035</v>
      </c>
      <c r="D1881" s="3" t="s">
        <v>1663</v>
      </c>
      <c r="E1881" s="3" t="s">
        <v>2195</v>
      </c>
      <c r="F1881" s="1" t="s">
        <v>2260</v>
      </c>
      <c r="G1881" s="6">
        <v>455</v>
      </c>
      <c r="H1881" s="6">
        <v>455</v>
      </c>
      <c r="I1881" s="14">
        <f t="shared" si="29"/>
        <v>1</v>
      </c>
    </row>
    <row r="1882" spans="1:9" ht="12.95" customHeight="1" x14ac:dyDescent="0.2">
      <c r="A1882" s="4">
        <v>10801</v>
      </c>
      <c r="B1882" s="3" t="s">
        <v>1493</v>
      </c>
      <c r="C1882" s="3" t="s">
        <v>416</v>
      </c>
      <c r="D1882" s="3" t="s">
        <v>1163</v>
      </c>
      <c r="E1882" s="3" t="s">
        <v>1749</v>
      </c>
      <c r="F1882" s="1" t="s">
        <v>2260</v>
      </c>
      <c r="G1882" s="6">
        <v>100</v>
      </c>
      <c r="H1882" s="6">
        <v>100</v>
      </c>
      <c r="I1882" s="14">
        <f t="shared" si="29"/>
        <v>1</v>
      </c>
    </row>
    <row r="1883" spans="1:9" ht="12.95" customHeight="1" x14ac:dyDescent="0.2">
      <c r="A1883" s="4">
        <v>10801</v>
      </c>
      <c r="B1883" s="3" t="s">
        <v>1493</v>
      </c>
      <c r="C1883" s="3" t="s">
        <v>1964</v>
      </c>
      <c r="D1883" s="3" t="s">
        <v>1985</v>
      </c>
      <c r="E1883" s="3" t="s">
        <v>944</v>
      </c>
      <c r="F1883" s="1" t="s">
        <v>2260</v>
      </c>
      <c r="G1883" s="6">
        <v>100</v>
      </c>
      <c r="H1883" s="6">
        <v>100</v>
      </c>
      <c r="I1883" s="14">
        <f t="shared" si="29"/>
        <v>1</v>
      </c>
    </row>
    <row r="1884" spans="1:9" ht="12.95" customHeight="1" x14ac:dyDescent="0.2">
      <c r="A1884" s="4">
        <v>10801</v>
      </c>
      <c r="B1884" s="3" t="s">
        <v>1493</v>
      </c>
      <c r="C1884" s="3" t="s">
        <v>183</v>
      </c>
      <c r="D1884" s="3" t="s">
        <v>1163</v>
      </c>
      <c r="E1884" s="3" t="s">
        <v>994</v>
      </c>
      <c r="F1884" s="1" t="s">
        <v>2260</v>
      </c>
      <c r="G1884" s="7">
        <v>35</v>
      </c>
      <c r="H1884" s="7">
        <v>35</v>
      </c>
      <c r="I1884" s="14">
        <f t="shared" si="29"/>
        <v>1</v>
      </c>
    </row>
    <row r="1885" spans="1:9" ht="12.95" customHeight="1" x14ac:dyDescent="0.2">
      <c r="A1885" s="4">
        <v>10801</v>
      </c>
      <c r="B1885" s="3" t="s">
        <v>1493</v>
      </c>
      <c r="C1885" s="3" t="s">
        <v>1764</v>
      </c>
      <c r="D1885" s="3" t="s">
        <v>2204</v>
      </c>
      <c r="E1885" s="3" t="s">
        <v>2108</v>
      </c>
      <c r="F1885" s="1" t="s">
        <v>2260</v>
      </c>
      <c r="G1885" s="7">
        <v>75</v>
      </c>
      <c r="H1885" s="7">
        <v>75</v>
      </c>
      <c r="I1885" s="14">
        <f t="shared" si="29"/>
        <v>1</v>
      </c>
    </row>
    <row r="1886" spans="1:9" ht="12.95" customHeight="1" x14ac:dyDescent="0.2">
      <c r="A1886" s="4">
        <v>10801</v>
      </c>
      <c r="B1886" s="3" t="s">
        <v>1493</v>
      </c>
      <c r="C1886" s="3" t="s">
        <v>1898</v>
      </c>
      <c r="D1886" s="3" t="s">
        <v>290</v>
      </c>
      <c r="E1886" s="3" t="s">
        <v>1633</v>
      </c>
      <c r="F1886" s="1" t="s">
        <v>2260</v>
      </c>
      <c r="G1886" s="6">
        <v>215</v>
      </c>
      <c r="H1886" s="6">
        <v>215</v>
      </c>
      <c r="I1886" s="14">
        <f t="shared" si="29"/>
        <v>1</v>
      </c>
    </row>
    <row r="1887" spans="1:9" ht="12.95" customHeight="1" x14ac:dyDescent="0.2">
      <c r="A1887" s="4">
        <v>10801</v>
      </c>
      <c r="B1887" s="3" t="s">
        <v>1493</v>
      </c>
      <c r="C1887" s="3" t="s">
        <v>799</v>
      </c>
      <c r="D1887" s="3" t="s">
        <v>2089</v>
      </c>
      <c r="E1887" s="3" t="s">
        <v>1857</v>
      </c>
      <c r="F1887" s="1" t="s">
        <v>2260</v>
      </c>
      <c r="G1887" s="6">
        <v>629</v>
      </c>
      <c r="H1887" s="6">
        <v>629</v>
      </c>
      <c r="I1887" s="14">
        <f t="shared" si="29"/>
        <v>1</v>
      </c>
    </row>
    <row r="1888" spans="1:9" ht="12.95" customHeight="1" x14ac:dyDescent="0.2">
      <c r="A1888" s="4">
        <v>10801</v>
      </c>
      <c r="B1888" s="3" t="s">
        <v>1493</v>
      </c>
      <c r="C1888" s="3" t="s">
        <v>1496</v>
      </c>
      <c r="D1888" s="3" t="s">
        <v>2089</v>
      </c>
      <c r="E1888" s="3" t="s">
        <v>1857</v>
      </c>
      <c r="F1888" s="1" t="s">
        <v>2260</v>
      </c>
      <c r="G1888" s="5">
        <v>1179.44</v>
      </c>
      <c r="H1888" s="5">
        <v>1179.44</v>
      </c>
      <c r="I1888" s="14">
        <f t="shared" si="29"/>
        <v>1</v>
      </c>
    </row>
    <row r="1889" spans="1:9" ht="12.95" customHeight="1" x14ac:dyDescent="0.2">
      <c r="A1889" s="4">
        <v>10802</v>
      </c>
      <c r="B1889" s="3" t="s">
        <v>1042</v>
      </c>
      <c r="C1889" s="3" t="s">
        <v>1898</v>
      </c>
      <c r="D1889" s="3" t="s">
        <v>290</v>
      </c>
      <c r="E1889" s="3" t="s">
        <v>184</v>
      </c>
      <c r="F1889" s="1" t="s">
        <v>2260</v>
      </c>
      <c r="G1889" s="6">
        <v>215</v>
      </c>
      <c r="H1889" s="6">
        <v>215</v>
      </c>
      <c r="I1889" s="14">
        <f t="shared" si="29"/>
        <v>1</v>
      </c>
    </row>
    <row r="1890" spans="1:9" ht="12.95" customHeight="1" x14ac:dyDescent="0.2">
      <c r="A1890" s="4">
        <v>10802</v>
      </c>
      <c r="B1890" s="3" t="s">
        <v>1042</v>
      </c>
      <c r="C1890" s="3" t="s">
        <v>183</v>
      </c>
      <c r="D1890" s="3" t="s">
        <v>1163</v>
      </c>
      <c r="E1890" s="3" t="s">
        <v>783</v>
      </c>
      <c r="F1890" s="1" t="s">
        <v>2260</v>
      </c>
      <c r="G1890" s="7">
        <v>35</v>
      </c>
      <c r="H1890" s="7">
        <v>35</v>
      </c>
      <c r="I1890" s="14">
        <f t="shared" si="29"/>
        <v>1</v>
      </c>
    </row>
    <row r="1891" spans="1:9" ht="12.95" customHeight="1" x14ac:dyDescent="0.2">
      <c r="A1891" s="4">
        <v>10802</v>
      </c>
      <c r="B1891" s="3" t="s">
        <v>1042</v>
      </c>
      <c r="C1891" s="3" t="s">
        <v>73</v>
      </c>
      <c r="D1891" s="3" t="s">
        <v>347</v>
      </c>
      <c r="E1891" s="3" t="s">
        <v>33</v>
      </c>
      <c r="F1891" s="1" t="s">
        <v>2260</v>
      </c>
      <c r="G1891" s="6">
        <v>100</v>
      </c>
      <c r="H1891" s="6">
        <v>100</v>
      </c>
      <c r="I1891" s="14">
        <f t="shared" si="29"/>
        <v>1</v>
      </c>
    </row>
    <row r="1892" spans="1:9" ht="12.95" customHeight="1" x14ac:dyDescent="0.2">
      <c r="A1892" s="4">
        <v>10802</v>
      </c>
      <c r="B1892" s="3" t="s">
        <v>1042</v>
      </c>
      <c r="C1892" s="3" t="s">
        <v>1496</v>
      </c>
      <c r="D1892" s="3" t="s">
        <v>1163</v>
      </c>
      <c r="E1892" s="3" t="s">
        <v>1389</v>
      </c>
      <c r="F1892" s="1" t="s">
        <v>2260</v>
      </c>
      <c r="G1892" s="6">
        <v>555</v>
      </c>
      <c r="H1892" s="6">
        <v>555</v>
      </c>
      <c r="I1892" s="14">
        <f t="shared" si="29"/>
        <v>1</v>
      </c>
    </row>
    <row r="1893" spans="1:9" ht="12.95" customHeight="1" x14ac:dyDescent="0.2">
      <c r="A1893" s="4">
        <v>10802</v>
      </c>
      <c r="B1893" s="3" t="s">
        <v>1042</v>
      </c>
      <c r="C1893" s="3" t="s">
        <v>799</v>
      </c>
      <c r="D1893" s="3" t="s">
        <v>1163</v>
      </c>
      <c r="E1893" s="3" t="s">
        <v>1389</v>
      </c>
      <c r="F1893" s="1" t="s">
        <v>2260</v>
      </c>
      <c r="G1893" s="6">
        <v>959.4</v>
      </c>
      <c r="H1893" s="6">
        <v>959.4</v>
      </c>
      <c r="I1893" s="14">
        <f t="shared" si="29"/>
        <v>1</v>
      </c>
    </row>
    <row r="1894" spans="1:9" ht="12.95" customHeight="1" x14ac:dyDescent="0.2">
      <c r="A1894" s="4">
        <v>10802</v>
      </c>
      <c r="B1894" s="3" t="s">
        <v>1042</v>
      </c>
      <c r="C1894" s="3" t="s">
        <v>83</v>
      </c>
      <c r="D1894" s="3" t="s">
        <v>1163</v>
      </c>
      <c r="E1894" s="3" t="s">
        <v>2068</v>
      </c>
      <c r="F1894" s="1" t="s">
        <v>2260</v>
      </c>
      <c r="G1894" s="6">
        <v>100</v>
      </c>
      <c r="H1894" s="6">
        <v>100</v>
      </c>
      <c r="I1894" s="14">
        <f t="shared" si="29"/>
        <v>1</v>
      </c>
    </row>
    <row r="1895" spans="1:9" ht="12.95" customHeight="1" x14ac:dyDescent="0.2">
      <c r="A1895" s="4">
        <v>10802</v>
      </c>
      <c r="B1895" s="3" t="s">
        <v>1042</v>
      </c>
      <c r="C1895" s="3" t="s">
        <v>1035</v>
      </c>
      <c r="D1895" s="3" t="s">
        <v>1663</v>
      </c>
      <c r="E1895" s="3" t="s">
        <v>2026</v>
      </c>
      <c r="F1895" s="1" t="s">
        <v>2260</v>
      </c>
      <c r="G1895" s="6">
        <v>175</v>
      </c>
      <c r="H1895" s="6">
        <v>175</v>
      </c>
      <c r="I1895" s="14">
        <f t="shared" si="29"/>
        <v>1</v>
      </c>
    </row>
    <row r="1896" spans="1:9" ht="12.95" customHeight="1" x14ac:dyDescent="0.2">
      <c r="A1896" s="4">
        <v>10802</v>
      </c>
      <c r="B1896" s="3" t="s">
        <v>1042</v>
      </c>
      <c r="C1896" s="3" t="s">
        <v>1964</v>
      </c>
      <c r="D1896" s="3" t="s">
        <v>1985</v>
      </c>
      <c r="E1896" s="3" t="s">
        <v>1890</v>
      </c>
      <c r="F1896" s="1" t="s">
        <v>2260</v>
      </c>
      <c r="G1896" s="6">
        <v>100</v>
      </c>
      <c r="H1896" s="6">
        <v>100</v>
      </c>
      <c r="I1896" s="14">
        <f t="shared" si="29"/>
        <v>1</v>
      </c>
    </row>
    <row r="1897" spans="1:9" ht="18.95" customHeight="1" x14ac:dyDescent="0.2">
      <c r="A1897" s="4">
        <v>10802</v>
      </c>
      <c r="B1897" s="3" t="s">
        <v>1042</v>
      </c>
      <c r="C1897" s="3" t="s">
        <v>1247</v>
      </c>
      <c r="D1897" s="3" t="s">
        <v>486</v>
      </c>
      <c r="E1897" s="3" t="s">
        <v>694</v>
      </c>
      <c r="F1897" s="1" t="s">
        <v>2260</v>
      </c>
      <c r="G1897" s="6">
        <v>200</v>
      </c>
      <c r="H1897" s="6">
        <v>200</v>
      </c>
      <c r="I1897" s="14">
        <f t="shared" si="29"/>
        <v>1</v>
      </c>
    </row>
    <row r="1898" spans="1:9" ht="18.95" customHeight="1" x14ac:dyDescent="0.2">
      <c r="A1898" s="4">
        <v>10803</v>
      </c>
      <c r="B1898" s="3" t="s">
        <v>413</v>
      </c>
      <c r="C1898" s="3" t="s">
        <v>1496</v>
      </c>
      <c r="D1898" s="3" t="s">
        <v>2089</v>
      </c>
      <c r="E1898" s="3" t="s">
        <v>2286</v>
      </c>
      <c r="F1898" s="1" t="s">
        <v>2260</v>
      </c>
      <c r="G1898" s="5">
        <v>2300</v>
      </c>
      <c r="H1898" s="5">
        <v>2300</v>
      </c>
      <c r="I1898" s="14">
        <f t="shared" si="29"/>
        <v>1</v>
      </c>
    </row>
    <row r="1899" spans="1:9" ht="14.1" customHeight="1" x14ac:dyDescent="0.2">
      <c r="A1899" s="4">
        <v>10803</v>
      </c>
      <c r="B1899" s="3" t="s">
        <v>413</v>
      </c>
      <c r="C1899" s="3" t="s">
        <v>1496</v>
      </c>
      <c r="D1899" s="3" t="s">
        <v>2089</v>
      </c>
      <c r="E1899" s="3" t="s">
        <v>2286</v>
      </c>
      <c r="F1899" s="1" t="s">
        <v>2260</v>
      </c>
      <c r="G1899" s="5">
        <v>1250</v>
      </c>
      <c r="H1899" s="5">
        <v>1250</v>
      </c>
      <c r="I1899" s="14">
        <f t="shared" si="29"/>
        <v>1</v>
      </c>
    </row>
    <row r="1900" spans="1:9" ht="14.1" customHeight="1" x14ac:dyDescent="0.2">
      <c r="A1900" s="4">
        <v>10803</v>
      </c>
      <c r="B1900" s="3" t="s">
        <v>413</v>
      </c>
      <c r="C1900" s="3" t="s">
        <v>1496</v>
      </c>
      <c r="D1900" s="3" t="s">
        <v>2089</v>
      </c>
      <c r="E1900" s="3" t="s">
        <v>2286</v>
      </c>
      <c r="F1900" s="1" t="s">
        <v>2260</v>
      </c>
      <c r="G1900" s="6">
        <v>750</v>
      </c>
      <c r="H1900" s="6">
        <v>750</v>
      </c>
      <c r="I1900" s="14">
        <f t="shared" si="29"/>
        <v>1</v>
      </c>
    </row>
    <row r="1901" spans="1:9" ht="12.95" customHeight="1" x14ac:dyDescent="0.2">
      <c r="A1901" s="4">
        <v>10803</v>
      </c>
      <c r="B1901" s="3" t="s">
        <v>413</v>
      </c>
      <c r="C1901" s="3" t="s">
        <v>416</v>
      </c>
      <c r="D1901" s="3" t="s">
        <v>1163</v>
      </c>
      <c r="E1901" s="3" t="s">
        <v>804</v>
      </c>
      <c r="F1901" s="1" t="s">
        <v>2260</v>
      </c>
      <c r="G1901" s="6">
        <v>100</v>
      </c>
      <c r="H1901" s="6">
        <v>100</v>
      </c>
      <c r="I1901" s="14">
        <f t="shared" si="29"/>
        <v>1</v>
      </c>
    </row>
    <row r="1902" spans="1:9" ht="12.95" customHeight="1" x14ac:dyDescent="0.2">
      <c r="A1902" s="4">
        <v>10803</v>
      </c>
      <c r="B1902" s="3" t="s">
        <v>413</v>
      </c>
      <c r="C1902" s="3" t="s">
        <v>1117</v>
      </c>
      <c r="D1902" s="3" t="s">
        <v>1163</v>
      </c>
      <c r="E1902" s="3" t="s">
        <v>453</v>
      </c>
      <c r="F1902" s="1" t="s">
        <v>2260</v>
      </c>
      <c r="G1902" s="6">
        <v>100</v>
      </c>
      <c r="H1902" s="6">
        <v>100</v>
      </c>
      <c r="I1902" s="14">
        <f t="shared" si="29"/>
        <v>1</v>
      </c>
    </row>
    <row r="1903" spans="1:9" ht="12.95" customHeight="1" x14ac:dyDescent="0.2">
      <c r="A1903" s="4">
        <v>10803</v>
      </c>
      <c r="B1903" s="3" t="s">
        <v>413</v>
      </c>
      <c r="C1903" s="3" t="s">
        <v>1898</v>
      </c>
      <c r="D1903" s="3" t="s">
        <v>290</v>
      </c>
      <c r="E1903" s="3" t="s">
        <v>1130</v>
      </c>
      <c r="F1903" s="1" t="s">
        <v>2260</v>
      </c>
      <c r="G1903" s="6">
        <v>215</v>
      </c>
      <c r="H1903" s="6">
        <v>215</v>
      </c>
      <c r="I1903" s="14">
        <f t="shared" si="29"/>
        <v>1</v>
      </c>
    </row>
    <row r="1904" spans="1:9" ht="12.95" customHeight="1" x14ac:dyDescent="0.2">
      <c r="A1904" s="4">
        <v>10803</v>
      </c>
      <c r="B1904" s="3" t="s">
        <v>413</v>
      </c>
      <c r="C1904" s="3" t="s">
        <v>1247</v>
      </c>
      <c r="D1904" s="3" t="s">
        <v>486</v>
      </c>
      <c r="E1904" s="3" t="s">
        <v>483</v>
      </c>
      <c r="F1904" s="1" t="s">
        <v>2260</v>
      </c>
      <c r="G1904" s="6">
        <v>100</v>
      </c>
      <c r="H1904" s="6">
        <v>100</v>
      </c>
      <c r="I1904" s="14">
        <f t="shared" si="29"/>
        <v>1</v>
      </c>
    </row>
    <row r="1905" spans="1:9" ht="12.95" customHeight="1" x14ac:dyDescent="0.2">
      <c r="A1905" s="4">
        <v>10803</v>
      </c>
      <c r="B1905" s="3" t="s">
        <v>413</v>
      </c>
      <c r="C1905" s="3" t="s">
        <v>799</v>
      </c>
      <c r="D1905" s="3" t="s">
        <v>1163</v>
      </c>
      <c r="E1905" s="3" t="s">
        <v>191</v>
      </c>
      <c r="F1905" s="1" t="s">
        <v>2260</v>
      </c>
      <c r="G1905" s="5">
        <v>1535</v>
      </c>
      <c r="H1905" s="5">
        <v>1535</v>
      </c>
      <c r="I1905" s="14">
        <f t="shared" si="29"/>
        <v>1</v>
      </c>
    </row>
    <row r="1906" spans="1:9" ht="12.95" customHeight="1" x14ac:dyDescent="0.2">
      <c r="A1906" s="4">
        <v>10803</v>
      </c>
      <c r="B1906" s="3" t="s">
        <v>413</v>
      </c>
      <c r="C1906" s="3" t="s">
        <v>1964</v>
      </c>
      <c r="D1906" s="3" t="s">
        <v>1985</v>
      </c>
      <c r="E1906" s="3" t="s">
        <v>1848</v>
      </c>
      <c r="F1906" s="1" t="s">
        <v>2260</v>
      </c>
      <c r="G1906" s="6">
        <v>100</v>
      </c>
      <c r="H1906" s="6">
        <v>100</v>
      </c>
      <c r="I1906" s="14">
        <f t="shared" si="29"/>
        <v>1</v>
      </c>
    </row>
    <row r="1907" spans="1:9" ht="12.95" customHeight="1" x14ac:dyDescent="0.2">
      <c r="A1907" s="4">
        <v>10803</v>
      </c>
      <c r="B1907" s="3" t="s">
        <v>413</v>
      </c>
      <c r="C1907" s="3" t="s">
        <v>1964</v>
      </c>
      <c r="D1907" s="3" t="s">
        <v>1985</v>
      </c>
      <c r="E1907" s="3" t="s">
        <v>1848</v>
      </c>
      <c r="F1907" s="1" t="s">
        <v>2260</v>
      </c>
      <c r="G1907" s="6">
        <v>125</v>
      </c>
      <c r="H1907" s="6">
        <v>125</v>
      </c>
      <c r="I1907" s="14">
        <f t="shared" si="29"/>
        <v>1</v>
      </c>
    </row>
    <row r="1908" spans="1:9" ht="12.95" customHeight="1" x14ac:dyDescent="0.2">
      <c r="A1908" s="4">
        <v>10804</v>
      </c>
      <c r="B1908" s="3" t="s">
        <v>331</v>
      </c>
      <c r="C1908" s="3" t="s">
        <v>1035</v>
      </c>
      <c r="D1908" s="3" t="s">
        <v>1663</v>
      </c>
      <c r="E1908" s="3" t="s">
        <v>1644</v>
      </c>
      <c r="F1908" s="1" t="s">
        <v>2221</v>
      </c>
      <c r="G1908" s="6">
        <v>945</v>
      </c>
      <c r="H1908" s="6">
        <v>945</v>
      </c>
      <c r="I1908" s="14">
        <f t="shared" si="29"/>
        <v>1</v>
      </c>
    </row>
    <row r="1909" spans="1:9" ht="12.95" customHeight="1" x14ac:dyDescent="0.2">
      <c r="A1909" s="4">
        <v>10804</v>
      </c>
      <c r="B1909" s="3" t="s">
        <v>331</v>
      </c>
      <c r="C1909" s="3" t="s">
        <v>1764</v>
      </c>
      <c r="D1909" s="3" t="s">
        <v>2204</v>
      </c>
      <c r="E1909" s="3" t="s">
        <v>1955</v>
      </c>
      <c r="F1909" s="1" t="s">
        <v>2260</v>
      </c>
      <c r="G1909" s="7">
        <v>50</v>
      </c>
      <c r="H1909" s="7">
        <v>50</v>
      </c>
      <c r="I1909" s="14">
        <f t="shared" si="29"/>
        <v>1</v>
      </c>
    </row>
    <row r="1910" spans="1:9" ht="12.95" customHeight="1" x14ac:dyDescent="0.2">
      <c r="A1910" s="4">
        <v>10804</v>
      </c>
      <c r="B1910" s="3" t="s">
        <v>331</v>
      </c>
      <c r="C1910" s="3" t="s">
        <v>1964</v>
      </c>
      <c r="D1910" s="3" t="s">
        <v>1985</v>
      </c>
      <c r="E1910" s="3" t="s">
        <v>1375</v>
      </c>
      <c r="F1910" s="1" t="s">
        <v>2260</v>
      </c>
      <c r="G1910" s="6">
        <v>100</v>
      </c>
      <c r="H1910" s="6">
        <v>100</v>
      </c>
      <c r="I1910" s="14">
        <f t="shared" si="29"/>
        <v>1</v>
      </c>
    </row>
    <row r="1911" spans="1:9" ht="12.95" customHeight="1" x14ac:dyDescent="0.2">
      <c r="A1911" s="4">
        <v>10804</v>
      </c>
      <c r="B1911" s="3" t="s">
        <v>331</v>
      </c>
      <c r="C1911" s="3" t="s">
        <v>556</v>
      </c>
      <c r="D1911" s="3" t="s">
        <v>1163</v>
      </c>
      <c r="E1911" s="3" t="s">
        <v>387</v>
      </c>
      <c r="F1911" s="1" t="s">
        <v>2260</v>
      </c>
      <c r="G1911" s="7">
        <v>35</v>
      </c>
      <c r="H1911" s="7">
        <v>35</v>
      </c>
      <c r="I1911" s="14">
        <f t="shared" si="29"/>
        <v>1</v>
      </c>
    </row>
    <row r="1912" spans="1:9" ht="12.95" customHeight="1" x14ac:dyDescent="0.2">
      <c r="A1912" s="4">
        <v>10804</v>
      </c>
      <c r="B1912" s="3" t="s">
        <v>331</v>
      </c>
      <c r="C1912" s="3" t="s">
        <v>1898</v>
      </c>
      <c r="D1912" s="3" t="s">
        <v>290</v>
      </c>
      <c r="E1912" s="3" t="s">
        <v>2061</v>
      </c>
      <c r="F1912" s="1" t="s">
        <v>2260</v>
      </c>
      <c r="G1912" s="6">
        <v>215</v>
      </c>
      <c r="H1912" s="6">
        <v>215</v>
      </c>
      <c r="I1912" s="14">
        <f t="shared" si="29"/>
        <v>1</v>
      </c>
    </row>
    <row r="1913" spans="1:9" ht="12.95" customHeight="1" x14ac:dyDescent="0.2">
      <c r="A1913" s="4">
        <v>10804</v>
      </c>
      <c r="B1913" s="3" t="s">
        <v>331</v>
      </c>
      <c r="C1913" s="3" t="s">
        <v>1764</v>
      </c>
      <c r="D1913" s="3" t="s">
        <v>2204</v>
      </c>
      <c r="E1913" s="3" t="s">
        <v>1955</v>
      </c>
      <c r="F1913" s="1" t="s">
        <v>2260</v>
      </c>
      <c r="G1913" s="6">
        <v>295</v>
      </c>
      <c r="H1913" s="6">
        <v>295</v>
      </c>
      <c r="I1913" s="14">
        <f t="shared" si="29"/>
        <v>1</v>
      </c>
    </row>
    <row r="1914" spans="1:9" ht="12.95" customHeight="1" x14ac:dyDescent="0.2">
      <c r="A1914" s="4">
        <v>10804</v>
      </c>
      <c r="B1914" s="3" t="s">
        <v>331</v>
      </c>
      <c r="C1914" s="3" t="s">
        <v>799</v>
      </c>
      <c r="D1914" s="3" t="s">
        <v>1163</v>
      </c>
      <c r="E1914" s="3" t="s">
        <v>2106</v>
      </c>
      <c r="F1914" s="1" t="s">
        <v>2260</v>
      </c>
      <c r="G1914" s="6">
        <v>790</v>
      </c>
      <c r="H1914" s="6">
        <v>790</v>
      </c>
      <c r="I1914" s="14">
        <f t="shared" si="29"/>
        <v>1</v>
      </c>
    </row>
    <row r="1915" spans="1:9" ht="12.95" customHeight="1" x14ac:dyDescent="0.2">
      <c r="A1915" s="4">
        <v>10805</v>
      </c>
      <c r="B1915" s="3" t="s">
        <v>579</v>
      </c>
      <c r="C1915" s="3" t="s">
        <v>1898</v>
      </c>
      <c r="D1915" s="3" t="s">
        <v>290</v>
      </c>
      <c r="E1915" s="3" t="s">
        <v>596</v>
      </c>
      <c r="F1915" s="1" t="s">
        <v>2260</v>
      </c>
      <c r="G1915" s="6">
        <v>215</v>
      </c>
      <c r="H1915" s="6">
        <v>215</v>
      </c>
      <c r="I1915" s="14">
        <f t="shared" si="29"/>
        <v>1</v>
      </c>
    </row>
    <row r="1916" spans="1:9" ht="12.95" customHeight="1" x14ac:dyDescent="0.2">
      <c r="A1916" s="4">
        <v>10805</v>
      </c>
      <c r="B1916" s="3" t="s">
        <v>579</v>
      </c>
      <c r="C1916" s="3" t="s">
        <v>1964</v>
      </c>
      <c r="D1916" s="3" t="s">
        <v>1985</v>
      </c>
      <c r="E1916" s="3" t="s">
        <v>2267</v>
      </c>
      <c r="F1916" s="1" t="s">
        <v>2260</v>
      </c>
      <c r="G1916" s="6">
        <v>100</v>
      </c>
      <c r="H1916" s="6">
        <v>100</v>
      </c>
      <c r="I1916" s="14">
        <f t="shared" si="29"/>
        <v>1</v>
      </c>
    </row>
    <row r="1917" spans="1:9" ht="12.95" customHeight="1" x14ac:dyDescent="0.2">
      <c r="A1917" s="4">
        <v>10805</v>
      </c>
      <c r="B1917" s="3" t="s">
        <v>579</v>
      </c>
      <c r="C1917" s="3" t="s">
        <v>1740</v>
      </c>
      <c r="D1917" s="3" t="s">
        <v>1965</v>
      </c>
      <c r="E1917" s="3" t="s">
        <v>1741</v>
      </c>
      <c r="F1917" s="1" t="s">
        <v>2260</v>
      </c>
      <c r="G1917" s="6">
        <v>100</v>
      </c>
      <c r="H1917" s="6">
        <v>100</v>
      </c>
      <c r="I1917" s="14">
        <f t="shared" si="29"/>
        <v>1</v>
      </c>
    </row>
    <row r="1918" spans="1:9" ht="12.95" customHeight="1" x14ac:dyDescent="0.2">
      <c r="A1918" s="4">
        <v>10805</v>
      </c>
      <c r="B1918" s="3" t="s">
        <v>579</v>
      </c>
      <c r="C1918" s="3" t="s">
        <v>556</v>
      </c>
      <c r="D1918" s="3" t="s">
        <v>1163</v>
      </c>
      <c r="E1918" s="3" t="s">
        <v>1321</v>
      </c>
      <c r="F1918" s="1" t="s">
        <v>2260</v>
      </c>
      <c r="G1918" s="7">
        <v>35</v>
      </c>
      <c r="H1918" s="7">
        <v>35</v>
      </c>
      <c r="I1918" s="14">
        <f t="shared" si="29"/>
        <v>1</v>
      </c>
    </row>
    <row r="1919" spans="1:9" ht="12.95" customHeight="1" x14ac:dyDescent="0.2">
      <c r="A1919" s="4">
        <v>10805</v>
      </c>
      <c r="B1919" s="3" t="s">
        <v>579</v>
      </c>
      <c r="C1919" s="3" t="s">
        <v>183</v>
      </c>
      <c r="D1919" s="3" t="s">
        <v>1163</v>
      </c>
      <c r="E1919" s="3" t="s">
        <v>215</v>
      </c>
      <c r="F1919" s="1" t="s">
        <v>2260</v>
      </c>
      <c r="G1919" s="7">
        <v>35</v>
      </c>
      <c r="H1919" s="7">
        <v>35</v>
      </c>
      <c r="I1919" s="14">
        <f t="shared" si="29"/>
        <v>1</v>
      </c>
    </row>
    <row r="1920" spans="1:9" ht="12.95" customHeight="1" x14ac:dyDescent="0.2">
      <c r="A1920" s="4">
        <v>10805</v>
      </c>
      <c r="B1920" s="3" t="s">
        <v>579</v>
      </c>
      <c r="C1920" s="3" t="s">
        <v>799</v>
      </c>
      <c r="D1920" s="3" t="s">
        <v>1163</v>
      </c>
      <c r="E1920" s="3" t="s">
        <v>1625</v>
      </c>
      <c r="F1920" s="1" t="s">
        <v>2260</v>
      </c>
      <c r="G1920" s="6">
        <v>160</v>
      </c>
      <c r="H1920" s="6">
        <v>160</v>
      </c>
      <c r="I1920" s="14">
        <f t="shared" si="29"/>
        <v>1</v>
      </c>
    </row>
    <row r="1921" spans="1:9" ht="12.95" customHeight="1" x14ac:dyDescent="0.2">
      <c r="A1921" s="4">
        <v>10806</v>
      </c>
      <c r="B1921" s="3" t="s">
        <v>1320</v>
      </c>
      <c r="C1921" s="3" t="s">
        <v>1035</v>
      </c>
      <c r="D1921" s="3" t="s">
        <v>1663</v>
      </c>
      <c r="E1921" s="3" t="s">
        <v>1279</v>
      </c>
      <c r="F1921" s="1" t="s">
        <v>2260</v>
      </c>
      <c r="G1921" s="6">
        <v>140</v>
      </c>
      <c r="H1921" s="6">
        <v>140</v>
      </c>
      <c r="I1921" s="14">
        <f t="shared" si="29"/>
        <v>1</v>
      </c>
    </row>
    <row r="1922" spans="1:9" ht="12.95" customHeight="1" x14ac:dyDescent="0.2">
      <c r="A1922" s="4">
        <v>10806</v>
      </c>
      <c r="B1922" s="3" t="s">
        <v>1320</v>
      </c>
      <c r="C1922" s="3" t="s">
        <v>2305</v>
      </c>
      <c r="D1922" s="3" t="s">
        <v>1509</v>
      </c>
      <c r="E1922" s="3" t="s">
        <v>2006</v>
      </c>
      <c r="F1922" s="1" t="s">
        <v>2260</v>
      </c>
      <c r="G1922" s="7">
        <v>50</v>
      </c>
      <c r="H1922" s="7">
        <v>50</v>
      </c>
      <c r="I1922" s="14">
        <f t="shared" si="29"/>
        <v>1</v>
      </c>
    </row>
    <row r="1923" spans="1:9" ht="12.95" customHeight="1" x14ac:dyDescent="0.2">
      <c r="A1923" s="4">
        <v>10806</v>
      </c>
      <c r="B1923" s="3" t="s">
        <v>1320</v>
      </c>
      <c r="C1923" s="3" t="s">
        <v>1964</v>
      </c>
      <c r="D1923" s="3" t="s">
        <v>1985</v>
      </c>
      <c r="E1923" s="3" t="s">
        <v>857</v>
      </c>
      <c r="F1923" s="1" t="s">
        <v>2260</v>
      </c>
      <c r="G1923" s="6">
        <v>100</v>
      </c>
      <c r="H1923" s="6">
        <v>100</v>
      </c>
      <c r="I1923" s="14">
        <f t="shared" ref="I1923:I1986" si="30">G1923/H1923</f>
        <v>1</v>
      </c>
    </row>
    <row r="1924" spans="1:9" ht="12.95" customHeight="1" x14ac:dyDescent="0.2">
      <c r="A1924" s="4">
        <v>10806</v>
      </c>
      <c r="B1924" s="3" t="s">
        <v>1320</v>
      </c>
      <c r="C1924" s="3" t="s">
        <v>183</v>
      </c>
      <c r="D1924" s="3" t="s">
        <v>1163</v>
      </c>
      <c r="E1924" s="3" t="s">
        <v>49</v>
      </c>
      <c r="F1924" s="1" t="s">
        <v>2260</v>
      </c>
      <c r="G1924" s="7">
        <v>35</v>
      </c>
      <c r="H1924" s="7">
        <v>35</v>
      </c>
      <c r="I1924" s="14">
        <f t="shared" si="30"/>
        <v>1</v>
      </c>
    </row>
    <row r="1925" spans="1:9" ht="12.95" customHeight="1" x14ac:dyDescent="0.2">
      <c r="A1925" s="4">
        <v>10806</v>
      </c>
      <c r="B1925" s="3" t="s">
        <v>1320</v>
      </c>
      <c r="C1925" s="3" t="s">
        <v>799</v>
      </c>
      <c r="D1925" s="3" t="s">
        <v>1163</v>
      </c>
      <c r="E1925" s="3" t="s">
        <v>1164</v>
      </c>
      <c r="F1925" s="1" t="s">
        <v>2260</v>
      </c>
      <c r="G1925" s="6">
        <v>350</v>
      </c>
      <c r="H1925" s="6">
        <v>350</v>
      </c>
      <c r="I1925" s="14">
        <f t="shared" si="30"/>
        <v>1</v>
      </c>
    </row>
    <row r="1926" spans="1:9" ht="12.95" customHeight="1" x14ac:dyDescent="0.2">
      <c r="A1926" s="4">
        <v>10808</v>
      </c>
      <c r="B1926" s="3" t="s">
        <v>505</v>
      </c>
      <c r="C1926" s="3" t="s">
        <v>1035</v>
      </c>
      <c r="D1926" s="3" t="s">
        <v>1663</v>
      </c>
      <c r="E1926" s="3" t="s">
        <v>899</v>
      </c>
      <c r="F1926" s="1" t="s">
        <v>2260</v>
      </c>
      <c r="G1926" s="6">
        <v>175</v>
      </c>
      <c r="H1926" s="6">
        <v>175</v>
      </c>
      <c r="I1926" s="14">
        <f t="shared" si="30"/>
        <v>1</v>
      </c>
    </row>
    <row r="1927" spans="1:9" ht="12.95" customHeight="1" x14ac:dyDescent="0.2">
      <c r="A1927" s="4">
        <v>10808</v>
      </c>
      <c r="B1927" s="3" t="s">
        <v>505</v>
      </c>
      <c r="C1927" s="3" t="s">
        <v>1964</v>
      </c>
      <c r="D1927" s="3" t="s">
        <v>1985</v>
      </c>
      <c r="E1927" s="3" t="s">
        <v>352</v>
      </c>
      <c r="F1927" s="1" t="s">
        <v>2260</v>
      </c>
      <c r="G1927" s="6">
        <v>100</v>
      </c>
      <c r="H1927" s="6">
        <v>100</v>
      </c>
      <c r="I1927" s="14">
        <f t="shared" si="30"/>
        <v>1</v>
      </c>
    </row>
    <row r="1928" spans="1:9" ht="12.95" customHeight="1" x14ac:dyDescent="0.2">
      <c r="A1928" s="4">
        <v>10808</v>
      </c>
      <c r="B1928" s="3" t="s">
        <v>505</v>
      </c>
      <c r="C1928" s="3" t="s">
        <v>1898</v>
      </c>
      <c r="D1928" s="3" t="s">
        <v>290</v>
      </c>
      <c r="E1928" s="3" t="s">
        <v>1045</v>
      </c>
      <c r="F1928" s="1" t="s">
        <v>2260</v>
      </c>
      <c r="G1928" s="6">
        <v>215</v>
      </c>
      <c r="H1928" s="6">
        <v>215</v>
      </c>
      <c r="I1928" s="14">
        <f t="shared" si="30"/>
        <v>1</v>
      </c>
    </row>
    <row r="1929" spans="1:9" ht="12.95" customHeight="1" x14ac:dyDescent="0.2">
      <c r="A1929" s="4">
        <v>10808</v>
      </c>
      <c r="B1929" s="3" t="s">
        <v>505</v>
      </c>
      <c r="C1929" s="3" t="s">
        <v>183</v>
      </c>
      <c r="D1929" s="3" t="s">
        <v>1163</v>
      </c>
      <c r="E1929" s="3" t="s">
        <v>2041</v>
      </c>
      <c r="F1929" s="1" t="s">
        <v>2260</v>
      </c>
      <c r="G1929" s="7">
        <v>35</v>
      </c>
      <c r="H1929" s="7">
        <v>35</v>
      </c>
      <c r="I1929" s="14">
        <f t="shared" si="30"/>
        <v>1</v>
      </c>
    </row>
    <row r="1930" spans="1:9" ht="12.95" customHeight="1" x14ac:dyDescent="0.2">
      <c r="A1930" s="4">
        <v>10808</v>
      </c>
      <c r="B1930" s="3" t="s">
        <v>505</v>
      </c>
      <c r="C1930" s="3" t="s">
        <v>799</v>
      </c>
      <c r="D1930" s="3" t="s">
        <v>1163</v>
      </c>
      <c r="E1930" s="3" t="s">
        <v>1897</v>
      </c>
      <c r="F1930" s="1" t="s">
        <v>2260</v>
      </c>
      <c r="G1930" s="5">
        <v>1006</v>
      </c>
      <c r="H1930" s="5">
        <v>1006</v>
      </c>
      <c r="I1930" s="14">
        <f t="shared" si="30"/>
        <v>1</v>
      </c>
    </row>
    <row r="1931" spans="1:9" ht="12.95" customHeight="1" x14ac:dyDescent="0.2">
      <c r="A1931" s="4">
        <v>10809</v>
      </c>
      <c r="B1931" s="3" t="s">
        <v>411</v>
      </c>
      <c r="C1931" s="3" t="s">
        <v>1964</v>
      </c>
      <c r="D1931" s="3" t="s">
        <v>1985</v>
      </c>
      <c r="E1931" s="3" t="s">
        <v>1285</v>
      </c>
      <c r="F1931" s="1" t="s">
        <v>2260</v>
      </c>
      <c r="G1931" s="6">
        <v>100</v>
      </c>
      <c r="H1931" s="6">
        <v>100</v>
      </c>
      <c r="I1931" s="14">
        <f t="shared" si="30"/>
        <v>1</v>
      </c>
    </row>
    <row r="1932" spans="1:9" ht="12.95" customHeight="1" x14ac:dyDescent="0.2">
      <c r="A1932" s="4">
        <v>10809</v>
      </c>
      <c r="B1932" s="3" t="s">
        <v>411</v>
      </c>
      <c r="C1932" s="3" t="s">
        <v>1740</v>
      </c>
      <c r="D1932" s="3" t="s">
        <v>1965</v>
      </c>
      <c r="E1932" s="3" t="s">
        <v>1007</v>
      </c>
      <c r="F1932" s="1" t="s">
        <v>2260</v>
      </c>
      <c r="G1932" s="6">
        <v>100</v>
      </c>
      <c r="H1932" s="6">
        <v>100</v>
      </c>
      <c r="I1932" s="14">
        <f t="shared" si="30"/>
        <v>1</v>
      </c>
    </row>
    <row r="1933" spans="1:9" ht="12.95" customHeight="1" x14ac:dyDescent="0.2">
      <c r="A1933" s="4">
        <v>10809</v>
      </c>
      <c r="B1933" s="3" t="s">
        <v>411</v>
      </c>
      <c r="C1933" s="3" t="s">
        <v>183</v>
      </c>
      <c r="D1933" s="3" t="s">
        <v>1163</v>
      </c>
      <c r="E1933" s="3" t="s">
        <v>1864</v>
      </c>
      <c r="F1933" s="1" t="s">
        <v>2260</v>
      </c>
      <c r="G1933" s="7">
        <v>35</v>
      </c>
      <c r="H1933" s="7">
        <v>35</v>
      </c>
      <c r="I1933" s="14">
        <f t="shared" si="30"/>
        <v>1</v>
      </c>
    </row>
    <row r="1934" spans="1:9" ht="12.95" customHeight="1" x14ac:dyDescent="0.2">
      <c r="A1934" s="4">
        <v>10809</v>
      </c>
      <c r="B1934" s="3" t="s">
        <v>411</v>
      </c>
      <c r="C1934" s="3" t="s">
        <v>1898</v>
      </c>
      <c r="D1934" s="3" t="s">
        <v>290</v>
      </c>
      <c r="E1934" s="3" t="s">
        <v>1986</v>
      </c>
      <c r="F1934" s="1" t="s">
        <v>2260</v>
      </c>
      <c r="G1934" s="6">
        <v>215</v>
      </c>
      <c r="H1934" s="6">
        <v>215</v>
      </c>
      <c r="I1934" s="14">
        <f t="shared" si="30"/>
        <v>1</v>
      </c>
    </row>
    <row r="1935" spans="1:9" ht="18.95" customHeight="1" x14ac:dyDescent="0.2">
      <c r="A1935" s="4">
        <v>10809</v>
      </c>
      <c r="B1935" s="3" t="s">
        <v>411</v>
      </c>
      <c r="C1935" s="3" t="s">
        <v>799</v>
      </c>
      <c r="D1935" s="3" t="s">
        <v>2089</v>
      </c>
      <c r="E1935" s="3" t="s">
        <v>1432</v>
      </c>
      <c r="F1935" s="1" t="s">
        <v>2260</v>
      </c>
      <c r="G1935" s="5">
        <v>1570</v>
      </c>
      <c r="H1935" s="5">
        <v>1570</v>
      </c>
      <c r="I1935" s="14">
        <f t="shared" si="30"/>
        <v>1</v>
      </c>
    </row>
    <row r="1936" spans="1:9" ht="18.95" customHeight="1" x14ac:dyDescent="0.2">
      <c r="A1936" s="4">
        <v>10809</v>
      </c>
      <c r="B1936" s="3" t="s">
        <v>411</v>
      </c>
      <c r="C1936" s="3" t="s">
        <v>1496</v>
      </c>
      <c r="D1936" s="3" t="s">
        <v>2089</v>
      </c>
      <c r="E1936" s="3" t="s">
        <v>1432</v>
      </c>
      <c r="F1936" s="1" t="s">
        <v>2260</v>
      </c>
      <c r="G1936" s="5">
        <v>2058.33</v>
      </c>
      <c r="H1936" s="5">
        <v>2058.33</v>
      </c>
      <c r="I1936" s="14">
        <f t="shared" si="30"/>
        <v>1</v>
      </c>
    </row>
    <row r="1937" spans="1:9" ht="14.1" customHeight="1" x14ac:dyDescent="0.2">
      <c r="A1937" s="4">
        <v>10809</v>
      </c>
      <c r="B1937" s="3" t="s">
        <v>411</v>
      </c>
      <c r="C1937" s="3" t="s">
        <v>1035</v>
      </c>
      <c r="D1937" s="3" t="s">
        <v>1663</v>
      </c>
      <c r="E1937" s="3" t="s">
        <v>900</v>
      </c>
      <c r="F1937" s="1" t="s">
        <v>2260</v>
      </c>
      <c r="G1937" s="5">
        <v>1000</v>
      </c>
      <c r="H1937" s="5">
        <v>1000</v>
      </c>
      <c r="I1937" s="14">
        <f t="shared" si="30"/>
        <v>1</v>
      </c>
    </row>
    <row r="1938" spans="1:9" ht="14.1" customHeight="1" x14ac:dyDescent="0.2">
      <c r="A1938" s="4">
        <v>10809</v>
      </c>
      <c r="B1938" s="3" t="s">
        <v>411</v>
      </c>
      <c r="C1938" s="3" t="s">
        <v>1764</v>
      </c>
      <c r="D1938" s="3" t="s">
        <v>2204</v>
      </c>
      <c r="E1938" s="3" t="s">
        <v>1664</v>
      </c>
      <c r="F1938" s="1" t="s">
        <v>2260</v>
      </c>
      <c r="G1938" s="7">
        <v>75</v>
      </c>
      <c r="H1938" s="7">
        <v>75</v>
      </c>
      <c r="I1938" s="14">
        <f t="shared" si="30"/>
        <v>1</v>
      </c>
    </row>
    <row r="1939" spans="1:9" ht="12.95" customHeight="1" x14ac:dyDescent="0.2">
      <c r="A1939" s="4">
        <v>10810</v>
      </c>
      <c r="B1939" s="3" t="s">
        <v>892</v>
      </c>
      <c r="C1939" s="3" t="s">
        <v>799</v>
      </c>
      <c r="D1939" s="3" t="s">
        <v>1163</v>
      </c>
      <c r="E1939" s="3" t="s">
        <v>106</v>
      </c>
      <c r="F1939" s="1" t="s">
        <v>2260</v>
      </c>
      <c r="G1939" s="5">
        <v>2163</v>
      </c>
      <c r="H1939" s="5">
        <v>2163</v>
      </c>
      <c r="I1939" s="14">
        <f t="shared" si="30"/>
        <v>1</v>
      </c>
    </row>
    <row r="1940" spans="1:9" ht="12.95" customHeight="1" x14ac:dyDescent="0.2">
      <c r="A1940" s="4">
        <v>10810</v>
      </c>
      <c r="B1940" s="3" t="s">
        <v>892</v>
      </c>
      <c r="C1940" s="3" t="s">
        <v>1035</v>
      </c>
      <c r="D1940" s="3" t="s">
        <v>1663</v>
      </c>
      <c r="E1940" s="3" t="s">
        <v>963</v>
      </c>
      <c r="F1940" s="1" t="s">
        <v>2260</v>
      </c>
      <c r="G1940" s="6">
        <v>100</v>
      </c>
      <c r="H1940" s="6">
        <v>100</v>
      </c>
      <c r="I1940" s="14">
        <f t="shared" si="30"/>
        <v>1</v>
      </c>
    </row>
    <row r="1941" spans="1:9" ht="12.95" customHeight="1" x14ac:dyDescent="0.2">
      <c r="A1941" s="4">
        <v>10810</v>
      </c>
      <c r="B1941" s="3" t="s">
        <v>892</v>
      </c>
      <c r="C1941" s="3" t="s">
        <v>1247</v>
      </c>
      <c r="D1941" s="3" t="s">
        <v>486</v>
      </c>
      <c r="E1941" s="3" t="s">
        <v>2012</v>
      </c>
      <c r="F1941" s="1" t="s">
        <v>2260</v>
      </c>
      <c r="G1941" s="6">
        <v>200</v>
      </c>
      <c r="H1941" s="6">
        <v>200</v>
      </c>
      <c r="I1941" s="14">
        <f t="shared" si="30"/>
        <v>1</v>
      </c>
    </row>
    <row r="1942" spans="1:9" ht="12.95" customHeight="1" x14ac:dyDescent="0.2">
      <c r="A1942" s="4">
        <v>10810</v>
      </c>
      <c r="B1942" s="3" t="s">
        <v>892</v>
      </c>
      <c r="C1942" s="3" t="s">
        <v>1764</v>
      </c>
      <c r="D1942" s="3" t="s">
        <v>1163</v>
      </c>
      <c r="E1942" s="3" t="s">
        <v>106</v>
      </c>
      <c r="F1942" s="1" t="s">
        <v>2260</v>
      </c>
      <c r="G1942" s="7">
        <v>75</v>
      </c>
      <c r="H1942" s="7">
        <v>75</v>
      </c>
      <c r="I1942" s="14">
        <f t="shared" si="30"/>
        <v>1</v>
      </c>
    </row>
    <row r="1943" spans="1:9" ht="12.95" customHeight="1" x14ac:dyDescent="0.2">
      <c r="A1943" s="4">
        <v>10810</v>
      </c>
      <c r="B1943" s="3" t="s">
        <v>892</v>
      </c>
      <c r="C1943" s="3" t="s">
        <v>1964</v>
      </c>
      <c r="D1943" s="3" t="s">
        <v>1985</v>
      </c>
      <c r="E1943" s="3" t="s">
        <v>2272</v>
      </c>
      <c r="F1943" s="1" t="s">
        <v>2260</v>
      </c>
      <c r="G1943" s="6">
        <v>100</v>
      </c>
      <c r="H1943" s="6">
        <v>100</v>
      </c>
      <c r="I1943" s="14">
        <f t="shared" si="30"/>
        <v>1</v>
      </c>
    </row>
    <row r="1944" spans="1:9" ht="12.95" customHeight="1" x14ac:dyDescent="0.2">
      <c r="A1944" s="4">
        <v>10810</v>
      </c>
      <c r="B1944" s="3" t="s">
        <v>892</v>
      </c>
      <c r="C1944" s="3" t="s">
        <v>183</v>
      </c>
      <c r="D1944" s="3" t="s">
        <v>1163</v>
      </c>
      <c r="E1944" s="3" t="s">
        <v>2103</v>
      </c>
      <c r="F1944" s="1" t="s">
        <v>2260</v>
      </c>
      <c r="G1944" s="7">
        <v>35</v>
      </c>
      <c r="H1944" s="7">
        <v>35</v>
      </c>
      <c r="I1944" s="14">
        <f t="shared" si="30"/>
        <v>1</v>
      </c>
    </row>
    <row r="1945" spans="1:9" ht="12.95" customHeight="1" x14ac:dyDescent="0.2">
      <c r="A1945" s="4">
        <v>10810</v>
      </c>
      <c r="B1945" s="3" t="s">
        <v>892</v>
      </c>
      <c r="C1945" s="3" t="s">
        <v>1898</v>
      </c>
      <c r="D1945" s="3" t="s">
        <v>290</v>
      </c>
      <c r="E1945" s="3" t="s">
        <v>612</v>
      </c>
      <c r="F1945" s="1" t="s">
        <v>2260</v>
      </c>
      <c r="G1945" s="6">
        <v>215</v>
      </c>
      <c r="H1945" s="6">
        <v>215</v>
      </c>
      <c r="I1945" s="14">
        <f t="shared" si="30"/>
        <v>1</v>
      </c>
    </row>
    <row r="1946" spans="1:9" ht="12.95" customHeight="1" x14ac:dyDescent="0.2">
      <c r="A1946" s="4">
        <v>10812</v>
      </c>
      <c r="B1946" s="3" t="s">
        <v>339</v>
      </c>
      <c r="C1946" s="3" t="s">
        <v>1496</v>
      </c>
      <c r="D1946" s="3" t="s">
        <v>2089</v>
      </c>
      <c r="E1946" s="3" t="s">
        <v>1536</v>
      </c>
      <c r="F1946" s="1" t="s">
        <v>2260</v>
      </c>
      <c r="G1946" s="5">
        <v>1252.78</v>
      </c>
      <c r="H1946" s="5">
        <v>1252.78</v>
      </c>
      <c r="I1946" s="14">
        <f t="shared" si="30"/>
        <v>1</v>
      </c>
    </row>
    <row r="1947" spans="1:9" ht="12.95" customHeight="1" x14ac:dyDescent="0.2">
      <c r="A1947" s="4">
        <v>10812</v>
      </c>
      <c r="B1947" s="3" t="s">
        <v>339</v>
      </c>
      <c r="C1947" s="3" t="s">
        <v>799</v>
      </c>
      <c r="D1947" s="3" t="s">
        <v>2089</v>
      </c>
      <c r="E1947" s="3" t="s">
        <v>1536</v>
      </c>
      <c r="F1947" s="1" t="s">
        <v>2260</v>
      </c>
      <c r="G1947" s="6">
        <v>670</v>
      </c>
      <c r="H1947" s="6">
        <v>670</v>
      </c>
      <c r="I1947" s="14">
        <f t="shared" si="30"/>
        <v>1</v>
      </c>
    </row>
    <row r="1948" spans="1:9" ht="12.95" customHeight="1" x14ac:dyDescent="0.2">
      <c r="A1948" s="4">
        <v>10813</v>
      </c>
      <c r="B1948" s="3" t="s">
        <v>2123</v>
      </c>
      <c r="C1948" s="3" t="s">
        <v>1764</v>
      </c>
      <c r="D1948" s="3" t="s">
        <v>2204</v>
      </c>
      <c r="E1948" s="3" t="s">
        <v>1723</v>
      </c>
      <c r="F1948" s="1" t="s">
        <v>2260</v>
      </c>
      <c r="G1948" s="7">
        <v>75</v>
      </c>
      <c r="H1948" s="7">
        <v>75</v>
      </c>
      <c r="I1948" s="14">
        <f t="shared" si="30"/>
        <v>1</v>
      </c>
    </row>
    <row r="1949" spans="1:9" ht="12.95" customHeight="1" x14ac:dyDescent="0.2">
      <c r="A1949" s="4">
        <v>10813</v>
      </c>
      <c r="B1949" s="3" t="s">
        <v>2123</v>
      </c>
      <c r="C1949" s="3" t="s">
        <v>799</v>
      </c>
      <c r="D1949" s="3" t="s">
        <v>1163</v>
      </c>
      <c r="E1949" s="3" t="s">
        <v>1057</v>
      </c>
      <c r="F1949" s="1" t="s">
        <v>2260</v>
      </c>
      <c r="G1949" s="6">
        <v>390</v>
      </c>
      <c r="H1949" s="6">
        <v>390</v>
      </c>
      <c r="I1949" s="14">
        <f t="shared" si="30"/>
        <v>1</v>
      </c>
    </row>
    <row r="1950" spans="1:9" ht="12.95" customHeight="1" x14ac:dyDescent="0.2">
      <c r="A1950" s="4">
        <v>10813</v>
      </c>
      <c r="B1950" s="3" t="s">
        <v>2123</v>
      </c>
      <c r="C1950" s="3" t="s">
        <v>1898</v>
      </c>
      <c r="D1950" s="3" t="s">
        <v>290</v>
      </c>
      <c r="E1950" s="3" t="s">
        <v>1055</v>
      </c>
      <c r="F1950" s="1" t="s">
        <v>2260</v>
      </c>
      <c r="G1950" s="6">
        <v>215</v>
      </c>
      <c r="H1950" s="6">
        <v>215</v>
      </c>
      <c r="I1950" s="14">
        <f t="shared" si="30"/>
        <v>1</v>
      </c>
    </row>
    <row r="1951" spans="1:9" ht="12.95" customHeight="1" x14ac:dyDescent="0.2">
      <c r="A1951" s="4">
        <v>10813</v>
      </c>
      <c r="B1951" s="3" t="s">
        <v>2123</v>
      </c>
      <c r="C1951" s="3" t="s">
        <v>1964</v>
      </c>
      <c r="D1951" s="3" t="s">
        <v>1985</v>
      </c>
      <c r="E1951" s="3" t="s">
        <v>362</v>
      </c>
      <c r="F1951" s="1" t="s">
        <v>2260</v>
      </c>
      <c r="G1951" s="6">
        <v>125</v>
      </c>
      <c r="H1951" s="6">
        <v>125</v>
      </c>
      <c r="I1951" s="14">
        <f t="shared" si="30"/>
        <v>1</v>
      </c>
    </row>
    <row r="1952" spans="1:9" ht="12.95" customHeight="1" x14ac:dyDescent="0.2">
      <c r="A1952" s="4">
        <v>10815</v>
      </c>
      <c r="B1952" s="3" t="s">
        <v>2293</v>
      </c>
      <c r="C1952" s="3" t="s">
        <v>1964</v>
      </c>
      <c r="D1952" s="3" t="s">
        <v>1985</v>
      </c>
      <c r="E1952" s="3" t="s">
        <v>2208</v>
      </c>
      <c r="F1952" s="1" t="s">
        <v>2260</v>
      </c>
      <c r="G1952" s="6">
        <v>100</v>
      </c>
      <c r="H1952" s="6">
        <v>100</v>
      </c>
      <c r="I1952" s="14">
        <f t="shared" si="30"/>
        <v>1</v>
      </c>
    </row>
    <row r="1953" spans="1:9" ht="12.95" customHeight="1" x14ac:dyDescent="0.2">
      <c r="A1953" s="4">
        <v>10815</v>
      </c>
      <c r="B1953" s="3" t="s">
        <v>2293</v>
      </c>
      <c r="C1953" s="3" t="s">
        <v>183</v>
      </c>
      <c r="D1953" s="3" t="s">
        <v>1163</v>
      </c>
      <c r="E1953" s="3" t="s">
        <v>1167</v>
      </c>
      <c r="F1953" s="1" t="s">
        <v>2260</v>
      </c>
      <c r="G1953" s="7">
        <v>35</v>
      </c>
      <c r="H1953" s="7">
        <v>35</v>
      </c>
      <c r="I1953" s="14">
        <f t="shared" si="30"/>
        <v>1</v>
      </c>
    </row>
    <row r="1954" spans="1:9" ht="12.95" customHeight="1" x14ac:dyDescent="0.2">
      <c r="A1954" s="4">
        <v>10815</v>
      </c>
      <c r="B1954" s="3" t="s">
        <v>2293</v>
      </c>
      <c r="C1954" s="3" t="s">
        <v>1247</v>
      </c>
      <c r="D1954" s="3" t="s">
        <v>486</v>
      </c>
      <c r="E1954" s="3" t="s">
        <v>1066</v>
      </c>
      <c r="F1954" s="1" t="s">
        <v>2260</v>
      </c>
      <c r="G1954" s="6">
        <v>200</v>
      </c>
      <c r="H1954" s="6">
        <v>200</v>
      </c>
      <c r="I1954" s="14">
        <f t="shared" si="30"/>
        <v>1</v>
      </c>
    </row>
    <row r="1955" spans="1:9" ht="12.95" customHeight="1" x14ac:dyDescent="0.2">
      <c r="A1955" s="4">
        <v>10815</v>
      </c>
      <c r="B1955" s="3" t="s">
        <v>2293</v>
      </c>
      <c r="C1955" s="3" t="s">
        <v>1271</v>
      </c>
      <c r="D1955" s="3" t="s">
        <v>1163</v>
      </c>
      <c r="E1955" s="3" t="s">
        <v>1782</v>
      </c>
      <c r="F1955" s="1" t="s">
        <v>2260</v>
      </c>
      <c r="G1955" s="5">
        <v>2512.5</v>
      </c>
      <c r="H1955" s="5">
        <v>2512.5</v>
      </c>
      <c r="I1955" s="14">
        <f t="shared" si="30"/>
        <v>1</v>
      </c>
    </row>
    <row r="1956" spans="1:9" ht="12.95" customHeight="1" x14ac:dyDescent="0.2">
      <c r="A1956" s="4">
        <v>10815</v>
      </c>
      <c r="B1956" s="3" t="s">
        <v>2293</v>
      </c>
      <c r="C1956" s="3" t="s">
        <v>1481</v>
      </c>
      <c r="D1956" s="3" t="s">
        <v>1163</v>
      </c>
      <c r="E1956" s="3" t="s">
        <v>330</v>
      </c>
      <c r="F1956" s="1" t="s">
        <v>2260</v>
      </c>
      <c r="G1956" s="6">
        <v>100</v>
      </c>
      <c r="H1956" s="6">
        <v>100</v>
      </c>
      <c r="I1956" s="14">
        <f t="shared" si="30"/>
        <v>1</v>
      </c>
    </row>
    <row r="1957" spans="1:9" ht="12.95" customHeight="1" x14ac:dyDescent="0.2">
      <c r="A1957" s="4">
        <v>10815</v>
      </c>
      <c r="B1957" s="3" t="s">
        <v>2293</v>
      </c>
      <c r="C1957" s="3" t="s">
        <v>799</v>
      </c>
      <c r="D1957" s="3" t="s">
        <v>1163</v>
      </c>
      <c r="E1957" s="3" t="s">
        <v>1782</v>
      </c>
      <c r="F1957" s="1" t="s">
        <v>2260</v>
      </c>
      <c r="G1957" s="5">
        <v>1475</v>
      </c>
      <c r="H1957" s="5">
        <v>1475</v>
      </c>
      <c r="I1957" s="14">
        <f t="shared" si="30"/>
        <v>1</v>
      </c>
    </row>
    <row r="1958" spans="1:9" ht="12.95" customHeight="1" x14ac:dyDescent="0.2">
      <c r="A1958" s="4">
        <v>10815</v>
      </c>
      <c r="B1958" s="3" t="s">
        <v>2293</v>
      </c>
      <c r="C1958" s="3" t="s">
        <v>1035</v>
      </c>
      <c r="D1958" s="3" t="s">
        <v>1663</v>
      </c>
      <c r="E1958" s="3" t="s">
        <v>29</v>
      </c>
      <c r="F1958" s="1" t="s">
        <v>2260</v>
      </c>
      <c r="G1958" s="5">
        <v>1000</v>
      </c>
      <c r="H1958" s="5">
        <v>1000</v>
      </c>
      <c r="I1958" s="14">
        <f t="shared" si="30"/>
        <v>1</v>
      </c>
    </row>
    <row r="1959" spans="1:9" ht="12.95" customHeight="1" x14ac:dyDescent="0.2">
      <c r="A1959" s="4">
        <v>10815</v>
      </c>
      <c r="B1959" s="3" t="s">
        <v>2293</v>
      </c>
      <c r="C1959" s="3" t="s">
        <v>1764</v>
      </c>
      <c r="D1959" s="3" t="s">
        <v>1163</v>
      </c>
      <c r="E1959" s="3" t="s">
        <v>1782</v>
      </c>
      <c r="F1959" s="1" t="s">
        <v>2260</v>
      </c>
      <c r="G1959" s="7">
        <v>75</v>
      </c>
      <c r="H1959" s="7">
        <v>75</v>
      </c>
      <c r="I1959" s="14">
        <f t="shared" si="30"/>
        <v>1</v>
      </c>
    </row>
    <row r="1960" spans="1:9" ht="12.95" customHeight="1" x14ac:dyDescent="0.2">
      <c r="A1960" s="4">
        <v>10816</v>
      </c>
      <c r="B1960" s="3" t="s">
        <v>1380</v>
      </c>
      <c r="C1960" s="3" t="s">
        <v>1247</v>
      </c>
      <c r="D1960" s="3" t="s">
        <v>486</v>
      </c>
      <c r="E1960" s="3" t="s">
        <v>888</v>
      </c>
      <c r="F1960" s="1" t="s">
        <v>2260</v>
      </c>
      <c r="G1960" s="6">
        <v>100</v>
      </c>
      <c r="H1960" s="6">
        <v>100</v>
      </c>
      <c r="I1960" s="14">
        <f t="shared" si="30"/>
        <v>1</v>
      </c>
    </row>
    <row r="1961" spans="1:9" ht="12.95" customHeight="1" x14ac:dyDescent="0.2">
      <c r="A1961" s="4">
        <v>10816</v>
      </c>
      <c r="B1961" s="3" t="s">
        <v>1380</v>
      </c>
      <c r="C1961" s="3" t="s">
        <v>1964</v>
      </c>
      <c r="D1961" s="3" t="s">
        <v>1985</v>
      </c>
      <c r="E1961" s="3" t="s">
        <v>778</v>
      </c>
      <c r="F1961" s="1" t="s">
        <v>2260</v>
      </c>
      <c r="G1961" s="6">
        <v>100</v>
      </c>
      <c r="H1961" s="6">
        <v>100</v>
      </c>
      <c r="I1961" s="14">
        <f t="shared" si="30"/>
        <v>1</v>
      </c>
    </row>
    <row r="1962" spans="1:9" ht="12.95" customHeight="1" x14ac:dyDescent="0.2">
      <c r="A1962" s="4">
        <v>10816</v>
      </c>
      <c r="B1962" s="3" t="s">
        <v>1380</v>
      </c>
      <c r="C1962" s="3" t="s">
        <v>1035</v>
      </c>
      <c r="D1962" s="3" t="s">
        <v>1663</v>
      </c>
      <c r="E1962" s="3" t="s">
        <v>2192</v>
      </c>
      <c r="F1962" s="1" t="s">
        <v>2260</v>
      </c>
      <c r="G1962" s="6">
        <v>315</v>
      </c>
      <c r="H1962" s="6">
        <v>315</v>
      </c>
      <c r="I1962" s="14">
        <f t="shared" si="30"/>
        <v>1</v>
      </c>
    </row>
    <row r="1963" spans="1:9" ht="12.95" customHeight="1" x14ac:dyDescent="0.2">
      <c r="A1963" s="4">
        <v>10816</v>
      </c>
      <c r="B1963" s="3" t="s">
        <v>1380</v>
      </c>
      <c r="C1963" s="3" t="s">
        <v>799</v>
      </c>
      <c r="D1963" s="3" t="s">
        <v>1163</v>
      </c>
      <c r="E1963" s="3" t="s">
        <v>1310</v>
      </c>
      <c r="F1963" s="1" t="s">
        <v>2260</v>
      </c>
      <c r="G1963" s="6">
        <v>430</v>
      </c>
      <c r="H1963" s="6">
        <v>430</v>
      </c>
      <c r="I1963" s="14">
        <f t="shared" si="30"/>
        <v>1</v>
      </c>
    </row>
    <row r="1964" spans="1:9" ht="12.95" customHeight="1" x14ac:dyDescent="0.2">
      <c r="A1964" s="4">
        <v>10816</v>
      </c>
      <c r="B1964" s="3" t="s">
        <v>1380</v>
      </c>
      <c r="C1964" s="3" t="s">
        <v>1764</v>
      </c>
      <c r="D1964" s="3" t="s">
        <v>2204</v>
      </c>
      <c r="E1964" s="3" t="s">
        <v>41</v>
      </c>
      <c r="F1964" s="1" t="s">
        <v>2260</v>
      </c>
      <c r="G1964" s="7">
        <v>75</v>
      </c>
      <c r="H1964" s="7">
        <v>75</v>
      </c>
      <c r="I1964" s="14">
        <f t="shared" si="30"/>
        <v>1</v>
      </c>
    </row>
    <row r="1965" spans="1:9" ht="12.95" customHeight="1" x14ac:dyDescent="0.2">
      <c r="A1965" s="4">
        <v>10816</v>
      </c>
      <c r="B1965" s="3" t="s">
        <v>1380</v>
      </c>
      <c r="C1965" s="3" t="s">
        <v>1117</v>
      </c>
      <c r="D1965" s="3" t="s">
        <v>1163</v>
      </c>
      <c r="E1965" s="3" t="s">
        <v>1755</v>
      </c>
      <c r="F1965" s="1" t="s">
        <v>2260</v>
      </c>
      <c r="G1965" s="7">
        <v>50</v>
      </c>
      <c r="H1965" s="7">
        <v>50</v>
      </c>
      <c r="I1965" s="14">
        <f t="shared" si="30"/>
        <v>1</v>
      </c>
    </row>
    <row r="1966" spans="1:9" ht="12.95" customHeight="1" x14ac:dyDescent="0.2">
      <c r="A1966" s="4">
        <v>10822</v>
      </c>
      <c r="B1966" s="3" t="s">
        <v>94</v>
      </c>
      <c r="C1966" s="3" t="s">
        <v>1035</v>
      </c>
      <c r="D1966" s="3" t="s">
        <v>1663</v>
      </c>
      <c r="E1966" s="3" t="s">
        <v>1526</v>
      </c>
      <c r="F1966" s="1" t="s">
        <v>2221</v>
      </c>
      <c r="G1966" s="6">
        <v>735</v>
      </c>
      <c r="H1966" s="6">
        <v>735</v>
      </c>
      <c r="I1966" s="14">
        <f t="shared" si="30"/>
        <v>1</v>
      </c>
    </row>
    <row r="1967" spans="1:9" ht="12.95" customHeight="1" x14ac:dyDescent="0.2">
      <c r="A1967" s="4">
        <v>10822</v>
      </c>
      <c r="B1967" s="3" t="s">
        <v>94</v>
      </c>
      <c r="C1967" s="3" t="s">
        <v>1764</v>
      </c>
      <c r="D1967" s="3" t="s">
        <v>2204</v>
      </c>
      <c r="E1967" s="3" t="s">
        <v>167</v>
      </c>
      <c r="F1967" s="1" t="s">
        <v>2260</v>
      </c>
      <c r="G1967" s="7">
        <v>75</v>
      </c>
      <c r="H1967" s="7">
        <v>75</v>
      </c>
      <c r="I1967" s="14">
        <f t="shared" si="30"/>
        <v>1</v>
      </c>
    </row>
    <row r="1968" spans="1:9" ht="12.95" customHeight="1" x14ac:dyDescent="0.2">
      <c r="A1968" s="4">
        <v>10822</v>
      </c>
      <c r="B1968" s="3" t="s">
        <v>94</v>
      </c>
      <c r="C1968" s="3" t="s">
        <v>1247</v>
      </c>
      <c r="D1968" s="3" t="s">
        <v>347</v>
      </c>
      <c r="E1968" s="3" t="s">
        <v>178</v>
      </c>
      <c r="F1968" s="1" t="s">
        <v>2260</v>
      </c>
      <c r="G1968" s="6">
        <v>200</v>
      </c>
      <c r="H1968" s="6">
        <v>200</v>
      </c>
      <c r="I1968" s="14">
        <f t="shared" si="30"/>
        <v>1</v>
      </c>
    </row>
    <row r="1969" spans="1:9" ht="12.95" customHeight="1" x14ac:dyDescent="0.2">
      <c r="A1969" s="4">
        <v>10822</v>
      </c>
      <c r="B1969" s="3" t="s">
        <v>94</v>
      </c>
      <c r="C1969" s="3" t="s">
        <v>1496</v>
      </c>
      <c r="D1969" s="3" t="s">
        <v>2089</v>
      </c>
      <c r="E1969" s="3" t="s">
        <v>1682</v>
      </c>
      <c r="F1969" s="1" t="s">
        <v>2260</v>
      </c>
      <c r="G1969" s="5">
        <v>1294.44</v>
      </c>
      <c r="H1969" s="5">
        <v>1294.44</v>
      </c>
      <c r="I1969" s="14">
        <f t="shared" si="30"/>
        <v>1</v>
      </c>
    </row>
    <row r="1970" spans="1:9" ht="12.95" customHeight="1" x14ac:dyDescent="0.2">
      <c r="A1970" s="4">
        <v>10822</v>
      </c>
      <c r="B1970" s="3" t="s">
        <v>94</v>
      </c>
      <c r="C1970" s="3" t="s">
        <v>799</v>
      </c>
      <c r="D1970" s="3" t="s">
        <v>2089</v>
      </c>
      <c r="E1970" s="3" t="s">
        <v>1682</v>
      </c>
      <c r="F1970" s="1" t="s">
        <v>2260</v>
      </c>
      <c r="G1970" s="6">
        <v>558.89</v>
      </c>
      <c r="H1970" s="6">
        <v>558.89</v>
      </c>
      <c r="I1970" s="14">
        <f t="shared" si="30"/>
        <v>1</v>
      </c>
    </row>
    <row r="1971" spans="1:9" ht="12.95" customHeight="1" x14ac:dyDescent="0.2">
      <c r="A1971" s="4">
        <v>10822</v>
      </c>
      <c r="B1971" s="3" t="s">
        <v>94</v>
      </c>
      <c r="C1971" s="3" t="s">
        <v>1898</v>
      </c>
      <c r="D1971" s="3" t="s">
        <v>290</v>
      </c>
      <c r="E1971" s="3" t="s">
        <v>60</v>
      </c>
      <c r="F1971" s="1" t="s">
        <v>2260</v>
      </c>
      <c r="G1971" s="6">
        <v>215</v>
      </c>
      <c r="H1971" s="6">
        <v>215</v>
      </c>
      <c r="I1971" s="14">
        <f t="shared" si="30"/>
        <v>1</v>
      </c>
    </row>
    <row r="1972" spans="1:9" ht="12.95" customHeight="1" x14ac:dyDescent="0.2">
      <c r="A1972" s="4">
        <v>10822</v>
      </c>
      <c r="B1972" s="3" t="s">
        <v>94</v>
      </c>
      <c r="C1972" s="3" t="s">
        <v>1964</v>
      </c>
      <c r="D1972" s="3" t="s">
        <v>1985</v>
      </c>
      <c r="E1972" s="3" t="s">
        <v>1725</v>
      </c>
      <c r="F1972" s="1" t="s">
        <v>2260</v>
      </c>
      <c r="G1972" s="6">
        <v>100</v>
      </c>
      <c r="H1972" s="6">
        <v>100</v>
      </c>
      <c r="I1972" s="14">
        <f t="shared" si="30"/>
        <v>1</v>
      </c>
    </row>
    <row r="1973" spans="1:9" ht="18.95" customHeight="1" x14ac:dyDescent="0.2">
      <c r="A1973" s="4">
        <v>10822</v>
      </c>
      <c r="B1973" s="3" t="s">
        <v>94</v>
      </c>
      <c r="C1973" s="3" t="s">
        <v>416</v>
      </c>
      <c r="D1973" s="3" t="s">
        <v>1163</v>
      </c>
      <c r="E1973" s="3" t="s">
        <v>2212</v>
      </c>
      <c r="F1973" s="1" t="s">
        <v>2260</v>
      </c>
      <c r="G1973" s="6">
        <v>100</v>
      </c>
      <c r="H1973" s="6">
        <v>100</v>
      </c>
      <c r="I1973" s="14">
        <f t="shared" si="30"/>
        <v>1</v>
      </c>
    </row>
    <row r="1974" spans="1:9" ht="18.95" customHeight="1" x14ac:dyDescent="0.2">
      <c r="A1974" s="4">
        <v>10823</v>
      </c>
      <c r="B1974" s="3" t="s">
        <v>2113</v>
      </c>
      <c r="C1974" s="3" t="s">
        <v>799</v>
      </c>
      <c r="D1974" s="3" t="s">
        <v>1163</v>
      </c>
      <c r="E1974" s="3" t="s">
        <v>1210</v>
      </c>
      <c r="F1974" s="1" t="s">
        <v>2260</v>
      </c>
      <c r="G1974" s="6">
        <v>710</v>
      </c>
      <c r="H1974" s="6">
        <v>710</v>
      </c>
      <c r="I1974" s="14">
        <f t="shared" si="30"/>
        <v>1</v>
      </c>
    </row>
    <row r="1975" spans="1:9" ht="14.1" customHeight="1" x14ac:dyDescent="0.2">
      <c r="A1975" s="4">
        <v>10823</v>
      </c>
      <c r="B1975" s="3" t="s">
        <v>2113</v>
      </c>
      <c r="C1975" s="3" t="s">
        <v>1964</v>
      </c>
      <c r="D1975" s="3" t="s">
        <v>1985</v>
      </c>
      <c r="E1975" s="3" t="s">
        <v>281</v>
      </c>
      <c r="F1975" s="1" t="s">
        <v>2260</v>
      </c>
      <c r="G1975" s="6">
        <v>100</v>
      </c>
      <c r="H1975" s="6">
        <v>100</v>
      </c>
      <c r="I1975" s="14">
        <f t="shared" si="30"/>
        <v>1</v>
      </c>
    </row>
    <row r="1976" spans="1:9" ht="14.1" customHeight="1" x14ac:dyDescent="0.2">
      <c r="A1976" s="4">
        <v>10823</v>
      </c>
      <c r="B1976" s="3" t="s">
        <v>2113</v>
      </c>
      <c r="C1976" s="3" t="s">
        <v>1764</v>
      </c>
      <c r="D1976" s="3" t="s">
        <v>2204</v>
      </c>
      <c r="E1976" s="3" t="s">
        <v>487</v>
      </c>
      <c r="F1976" s="1" t="s">
        <v>2260</v>
      </c>
      <c r="G1976" s="6">
        <v>125</v>
      </c>
      <c r="H1976" s="6">
        <v>125</v>
      </c>
      <c r="I1976" s="14">
        <f t="shared" si="30"/>
        <v>1</v>
      </c>
    </row>
    <row r="1977" spans="1:9" ht="12.95" customHeight="1" x14ac:dyDescent="0.2">
      <c r="A1977" s="4">
        <v>10823</v>
      </c>
      <c r="B1977" s="3" t="s">
        <v>2113</v>
      </c>
      <c r="C1977" s="3" t="s">
        <v>183</v>
      </c>
      <c r="D1977" s="3" t="s">
        <v>1163</v>
      </c>
      <c r="E1977" s="3" t="s">
        <v>100</v>
      </c>
      <c r="F1977" s="1" t="s">
        <v>2260</v>
      </c>
      <c r="G1977" s="7">
        <v>30</v>
      </c>
      <c r="H1977" s="7">
        <v>30</v>
      </c>
      <c r="I1977" s="14">
        <f t="shared" si="30"/>
        <v>1</v>
      </c>
    </row>
    <row r="1978" spans="1:9" ht="12.95" customHeight="1" x14ac:dyDescent="0.2">
      <c r="A1978" s="4">
        <v>10823</v>
      </c>
      <c r="B1978" s="3" t="s">
        <v>2113</v>
      </c>
      <c r="C1978" s="3" t="s">
        <v>1035</v>
      </c>
      <c r="D1978" s="3" t="s">
        <v>1663</v>
      </c>
      <c r="E1978" s="3" t="s">
        <v>1324</v>
      </c>
      <c r="F1978" s="1" t="s">
        <v>2260</v>
      </c>
      <c r="G1978" s="6">
        <v>250</v>
      </c>
      <c r="H1978" s="6">
        <v>250</v>
      </c>
      <c r="I1978" s="14">
        <f t="shared" si="30"/>
        <v>1</v>
      </c>
    </row>
    <row r="1979" spans="1:9" ht="12.95" customHeight="1" x14ac:dyDescent="0.2">
      <c r="A1979" s="4">
        <v>10824</v>
      </c>
      <c r="B1979" s="3" t="s">
        <v>1322</v>
      </c>
      <c r="C1979" s="3" t="s">
        <v>1898</v>
      </c>
      <c r="D1979" s="3" t="s">
        <v>290</v>
      </c>
      <c r="E1979" s="3" t="s">
        <v>1932</v>
      </c>
      <c r="F1979" s="1" t="s">
        <v>2260</v>
      </c>
      <c r="G1979" s="6">
        <v>150</v>
      </c>
      <c r="H1979" s="6">
        <v>150</v>
      </c>
      <c r="I1979" s="14">
        <f t="shared" si="30"/>
        <v>1</v>
      </c>
    </row>
    <row r="1980" spans="1:9" ht="12.95" customHeight="1" x14ac:dyDescent="0.2">
      <c r="A1980" s="4">
        <v>10824</v>
      </c>
      <c r="B1980" s="3" t="s">
        <v>1322</v>
      </c>
      <c r="C1980" s="3" t="s">
        <v>1117</v>
      </c>
      <c r="D1980" s="3" t="s">
        <v>1163</v>
      </c>
      <c r="E1980" s="3" t="s">
        <v>1258</v>
      </c>
      <c r="F1980" s="1" t="s">
        <v>2260</v>
      </c>
      <c r="G1980" s="7">
        <v>75</v>
      </c>
      <c r="H1980" s="7">
        <v>75</v>
      </c>
      <c r="I1980" s="14">
        <f t="shared" si="30"/>
        <v>1</v>
      </c>
    </row>
    <row r="1981" spans="1:9" ht="12.95" customHeight="1" x14ac:dyDescent="0.2">
      <c r="A1981" s="4">
        <v>10824</v>
      </c>
      <c r="B1981" s="3" t="s">
        <v>1322</v>
      </c>
      <c r="C1981" s="3" t="s">
        <v>1964</v>
      </c>
      <c r="D1981" s="3" t="s">
        <v>1985</v>
      </c>
      <c r="E1981" s="3" t="s">
        <v>1218</v>
      </c>
      <c r="F1981" s="1" t="s">
        <v>2260</v>
      </c>
      <c r="G1981" s="6">
        <v>100</v>
      </c>
      <c r="H1981" s="6">
        <v>100</v>
      </c>
      <c r="I1981" s="14">
        <f t="shared" si="30"/>
        <v>1</v>
      </c>
    </row>
    <row r="1982" spans="1:9" ht="12.95" customHeight="1" x14ac:dyDescent="0.2">
      <c r="A1982" s="4">
        <v>10824</v>
      </c>
      <c r="B1982" s="3" t="s">
        <v>1322</v>
      </c>
      <c r="C1982" s="3" t="s">
        <v>183</v>
      </c>
      <c r="D1982" s="3" t="s">
        <v>1163</v>
      </c>
      <c r="E1982" s="3" t="s">
        <v>2248</v>
      </c>
      <c r="F1982" s="1" t="s">
        <v>2260</v>
      </c>
      <c r="G1982" s="7">
        <v>30</v>
      </c>
      <c r="H1982" s="7">
        <v>30</v>
      </c>
      <c r="I1982" s="14">
        <f t="shared" si="30"/>
        <v>1</v>
      </c>
    </row>
    <row r="1983" spans="1:9" ht="12.95" customHeight="1" x14ac:dyDescent="0.2">
      <c r="A1983" s="4">
        <v>10824</v>
      </c>
      <c r="B1983" s="3" t="s">
        <v>1322</v>
      </c>
      <c r="C1983" s="3" t="s">
        <v>1035</v>
      </c>
      <c r="D1983" s="3" t="s">
        <v>1663</v>
      </c>
      <c r="E1983" s="3" t="s">
        <v>1138</v>
      </c>
      <c r="F1983" s="1" t="s">
        <v>2260</v>
      </c>
      <c r="G1983" s="6">
        <v>125</v>
      </c>
      <c r="H1983" s="6">
        <v>125</v>
      </c>
      <c r="I1983" s="14">
        <f t="shared" si="30"/>
        <v>1</v>
      </c>
    </row>
    <row r="1984" spans="1:9" ht="12.95" customHeight="1" x14ac:dyDescent="0.2">
      <c r="A1984" s="4">
        <v>10824</v>
      </c>
      <c r="B1984" s="3" t="s">
        <v>1322</v>
      </c>
      <c r="C1984" s="3" t="s">
        <v>1764</v>
      </c>
      <c r="D1984" s="3" t="s">
        <v>2204</v>
      </c>
      <c r="E1984" s="3" t="s">
        <v>964</v>
      </c>
      <c r="F1984" s="1" t="s">
        <v>2260</v>
      </c>
      <c r="G1984" s="7">
        <v>75</v>
      </c>
      <c r="H1984" s="7">
        <v>75</v>
      </c>
      <c r="I1984" s="14">
        <f t="shared" si="30"/>
        <v>1</v>
      </c>
    </row>
    <row r="1985" spans="1:9" ht="12.95" customHeight="1" x14ac:dyDescent="0.2">
      <c r="A1985" s="4">
        <v>10824</v>
      </c>
      <c r="B1985" s="3" t="s">
        <v>1322</v>
      </c>
      <c r="C1985" s="3" t="s">
        <v>799</v>
      </c>
      <c r="D1985" s="3" t="s">
        <v>2089</v>
      </c>
      <c r="E1985" s="3" t="s">
        <v>727</v>
      </c>
      <c r="F1985" s="1" t="s">
        <v>2260</v>
      </c>
      <c r="G1985" s="6">
        <v>295</v>
      </c>
      <c r="H1985" s="6">
        <v>295</v>
      </c>
      <c r="I1985" s="14">
        <f t="shared" si="30"/>
        <v>1</v>
      </c>
    </row>
    <row r="1986" spans="1:9" ht="12.95" customHeight="1" x14ac:dyDescent="0.2">
      <c r="A1986" s="4">
        <v>10824</v>
      </c>
      <c r="B1986" s="3" t="s">
        <v>1322</v>
      </c>
      <c r="C1986" s="3" t="s">
        <v>1496</v>
      </c>
      <c r="D1986" s="3" t="s">
        <v>2089</v>
      </c>
      <c r="E1986" s="3" t="s">
        <v>727</v>
      </c>
      <c r="F1986" s="1" t="s">
        <v>2260</v>
      </c>
      <c r="G1986" s="5">
        <v>1000</v>
      </c>
      <c r="H1986" s="5">
        <v>1000</v>
      </c>
      <c r="I1986" s="14">
        <f t="shared" si="30"/>
        <v>1</v>
      </c>
    </row>
    <row r="1987" spans="1:9" ht="12.95" customHeight="1" x14ac:dyDescent="0.2">
      <c r="A1987" s="4">
        <v>10825</v>
      </c>
      <c r="B1987" s="3" t="s">
        <v>782</v>
      </c>
      <c r="C1987" s="3" t="s">
        <v>183</v>
      </c>
      <c r="D1987" s="3" t="s">
        <v>1163</v>
      </c>
      <c r="E1987" s="3" t="s">
        <v>2097</v>
      </c>
      <c r="F1987" s="1" t="s">
        <v>2260</v>
      </c>
      <c r="G1987" s="7">
        <v>35</v>
      </c>
      <c r="H1987" s="7">
        <v>35</v>
      </c>
      <c r="I1987" s="14">
        <f t="shared" ref="I1987:I2050" si="31">G1987/H1987</f>
        <v>1</v>
      </c>
    </row>
    <row r="1988" spans="1:9" ht="12.95" customHeight="1" x14ac:dyDescent="0.2">
      <c r="A1988" s="4">
        <v>10825</v>
      </c>
      <c r="B1988" s="3" t="s">
        <v>782</v>
      </c>
      <c r="C1988" s="3" t="s">
        <v>2305</v>
      </c>
      <c r="D1988" s="3" t="s">
        <v>1509</v>
      </c>
      <c r="E1988" s="3" t="s">
        <v>368</v>
      </c>
      <c r="F1988" s="1" t="s">
        <v>2260</v>
      </c>
      <c r="G1988" s="6">
        <v>100</v>
      </c>
      <c r="H1988" s="6">
        <v>100</v>
      </c>
      <c r="I1988" s="14">
        <f t="shared" si="31"/>
        <v>1</v>
      </c>
    </row>
    <row r="1989" spans="1:9" ht="12.95" customHeight="1" x14ac:dyDescent="0.2">
      <c r="A1989" s="4">
        <v>10825</v>
      </c>
      <c r="B1989" s="3" t="s">
        <v>782</v>
      </c>
      <c r="C1989" s="3" t="s">
        <v>2305</v>
      </c>
      <c r="D1989" s="3" t="s">
        <v>1509</v>
      </c>
      <c r="E1989" s="3" t="s">
        <v>368</v>
      </c>
      <c r="F1989" s="1" t="s">
        <v>2260</v>
      </c>
      <c r="G1989" s="7">
        <v>50</v>
      </c>
      <c r="H1989" s="7">
        <v>50</v>
      </c>
      <c r="I1989" s="14">
        <f t="shared" si="31"/>
        <v>1</v>
      </c>
    </row>
    <row r="1990" spans="1:9" ht="12.95" customHeight="1" x14ac:dyDescent="0.2">
      <c r="A1990" s="4">
        <v>10825</v>
      </c>
      <c r="B1990" s="3" t="s">
        <v>782</v>
      </c>
      <c r="C1990" s="3" t="s">
        <v>1764</v>
      </c>
      <c r="D1990" s="3" t="s">
        <v>2204</v>
      </c>
      <c r="E1990" s="3" t="s">
        <v>1681</v>
      </c>
      <c r="F1990" s="1" t="s">
        <v>2260</v>
      </c>
      <c r="G1990" s="7">
        <v>75</v>
      </c>
      <c r="H1990" s="7">
        <v>75</v>
      </c>
      <c r="I1990" s="14">
        <f t="shared" si="31"/>
        <v>1</v>
      </c>
    </row>
    <row r="1991" spans="1:9" ht="12.95" customHeight="1" x14ac:dyDescent="0.2">
      <c r="A1991" s="4">
        <v>10825</v>
      </c>
      <c r="B1991" s="3" t="s">
        <v>782</v>
      </c>
      <c r="C1991" s="3" t="s">
        <v>1035</v>
      </c>
      <c r="D1991" s="3" t="s">
        <v>1663</v>
      </c>
      <c r="E1991" s="3" t="s">
        <v>961</v>
      </c>
      <c r="F1991" s="1" t="s">
        <v>2260</v>
      </c>
      <c r="G1991" s="6">
        <v>350</v>
      </c>
      <c r="H1991" s="6">
        <v>350</v>
      </c>
      <c r="I1991" s="14">
        <f t="shared" si="31"/>
        <v>1</v>
      </c>
    </row>
    <row r="1992" spans="1:9" ht="12.95" customHeight="1" x14ac:dyDescent="0.2">
      <c r="A1992" s="4">
        <v>10825</v>
      </c>
      <c r="B1992" s="3" t="s">
        <v>782</v>
      </c>
      <c r="C1992" s="3" t="s">
        <v>799</v>
      </c>
      <c r="D1992" s="3" t="s">
        <v>2089</v>
      </c>
      <c r="E1992" s="3" t="s">
        <v>254</v>
      </c>
      <c r="F1992" s="1" t="s">
        <v>2260</v>
      </c>
      <c r="G1992" s="6">
        <v>355</v>
      </c>
      <c r="H1992" s="6">
        <v>355</v>
      </c>
      <c r="I1992" s="14">
        <f t="shared" si="31"/>
        <v>1</v>
      </c>
    </row>
    <row r="1993" spans="1:9" ht="12.95" customHeight="1" x14ac:dyDescent="0.2">
      <c r="A1993" s="4">
        <v>10825</v>
      </c>
      <c r="B1993" s="3" t="s">
        <v>782</v>
      </c>
      <c r="C1993" s="3" t="s">
        <v>1496</v>
      </c>
      <c r="D1993" s="3" t="s">
        <v>2089</v>
      </c>
      <c r="E1993" s="3" t="s">
        <v>254</v>
      </c>
      <c r="F1993" s="1" t="s">
        <v>2260</v>
      </c>
      <c r="G1993" s="6">
        <v>462.22</v>
      </c>
      <c r="H1993" s="6">
        <v>462.22</v>
      </c>
      <c r="I1993" s="14">
        <f t="shared" si="31"/>
        <v>1</v>
      </c>
    </row>
    <row r="1994" spans="1:9" ht="12.95" customHeight="1" x14ac:dyDescent="0.2">
      <c r="A1994" s="4">
        <v>10826</v>
      </c>
      <c r="B1994" s="3" t="s">
        <v>88</v>
      </c>
      <c r="C1994" s="3" t="s">
        <v>1035</v>
      </c>
      <c r="D1994" s="3" t="s">
        <v>1663</v>
      </c>
      <c r="E1994" s="3" t="s">
        <v>753</v>
      </c>
      <c r="F1994" s="1" t="s">
        <v>2221</v>
      </c>
      <c r="G1994" s="6">
        <v>595</v>
      </c>
      <c r="H1994" s="6">
        <v>595</v>
      </c>
      <c r="I1994" s="14">
        <f t="shared" si="31"/>
        <v>1</v>
      </c>
    </row>
    <row r="1995" spans="1:9" ht="12.95" customHeight="1" x14ac:dyDescent="0.2">
      <c r="A1995" s="4">
        <v>10826</v>
      </c>
      <c r="B1995" s="3" t="s">
        <v>88</v>
      </c>
      <c r="C1995" s="3" t="s">
        <v>1898</v>
      </c>
      <c r="D1995" s="3" t="s">
        <v>290</v>
      </c>
      <c r="E1995" s="3" t="s">
        <v>1427</v>
      </c>
      <c r="F1995" s="1" t="s">
        <v>2260</v>
      </c>
      <c r="G1995" s="6">
        <v>215</v>
      </c>
      <c r="H1995" s="6">
        <v>215</v>
      </c>
      <c r="I1995" s="14">
        <f t="shared" si="31"/>
        <v>1</v>
      </c>
    </row>
    <row r="1996" spans="1:9" ht="12.95" customHeight="1" x14ac:dyDescent="0.2">
      <c r="A1996" s="4">
        <v>10826</v>
      </c>
      <c r="B1996" s="3" t="s">
        <v>88</v>
      </c>
      <c r="C1996" s="3" t="s">
        <v>1740</v>
      </c>
      <c r="D1996" s="3" t="s">
        <v>1965</v>
      </c>
      <c r="E1996" s="3" t="s">
        <v>1048</v>
      </c>
      <c r="F1996" s="1" t="s">
        <v>2260</v>
      </c>
      <c r="G1996" s="6">
        <v>100</v>
      </c>
      <c r="H1996" s="6">
        <v>100</v>
      </c>
      <c r="I1996" s="14">
        <f t="shared" si="31"/>
        <v>1</v>
      </c>
    </row>
    <row r="1997" spans="1:9" ht="12.95" customHeight="1" x14ac:dyDescent="0.2">
      <c r="A1997" s="4">
        <v>10826</v>
      </c>
      <c r="B1997" s="3" t="s">
        <v>88</v>
      </c>
      <c r="C1997" s="3" t="s">
        <v>183</v>
      </c>
      <c r="D1997" s="3" t="s">
        <v>1163</v>
      </c>
      <c r="E1997" s="3" t="s">
        <v>1920</v>
      </c>
      <c r="F1997" s="1" t="s">
        <v>2260</v>
      </c>
      <c r="G1997" s="7">
        <v>35</v>
      </c>
      <c r="H1997" s="7">
        <v>35</v>
      </c>
      <c r="I1997" s="14">
        <f t="shared" si="31"/>
        <v>1</v>
      </c>
    </row>
    <row r="1998" spans="1:9" ht="12.95" customHeight="1" x14ac:dyDescent="0.2">
      <c r="A1998" s="4">
        <v>10826</v>
      </c>
      <c r="B1998" s="3" t="s">
        <v>88</v>
      </c>
      <c r="C1998" s="3" t="s">
        <v>556</v>
      </c>
      <c r="D1998" s="3" t="s">
        <v>1163</v>
      </c>
      <c r="E1998" s="3" t="s">
        <v>2110</v>
      </c>
      <c r="F1998" s="1" t="s">
        <v>2260</v>
      </c>
      <c r="G1998" s="7">
        <v>35</v>
      </c>
      <c r="H1998" s="7">
        <v>35</v>
      </c>
      <c r="I1998" s="14">
        <f t="shared" si="31"/>
        <v>1</v>
      </c>
    </row>
    <row r="1999" spans="1:9" ht="12.95" customHeight="1" x14ac:dyDescent="0.2">
      <c r="A1999" s="4">
        <v>10826</v>
      </c>
      <c r="B1999" s="3" t="s">
        <v>88</v>
      </c>
      <c r="C1999" s="3" t="s">
        <v>1481</v>
      </c>
      <c r="D1999" s="3" t="s">
        <v>1163</v>
      </c>
      <c r="E1999" s="3" t="s">
        <v>231</v>
      </c>
      <c r="F1999" s="1" t="s">
        <v>2260</v>
      </c>
      <c r="G1999" s="6">
        <v>100</v>
      </c>
      <c r="H1999" s="6">
        <v>100</v>
      </c>
      <c r="I1999" s="14">
        <f t="shared" si="31"/>
        <v>1</v>
      </c>
    </row>
    <row r="2000" spans="1:9" ht="12.95" customHeight="1" x14ac:dyDescent="0.2">
      <c r="A2000" s="4">
        <v>10826</v>
      </c>
      <c r="B2000" s="3" t="s">
        <v>88</v>
      </c>
      <c r="C2000" s="3" t="s">
        <v>1764</v>
      </c>
      <c r="D2000" s="3" t="s">
        <v>2204</v>
      </c>
      <c r="E2000" s="3" t="s">
        <v>552</v>
      </c>
      <c r="F2000" s="1" t="s">
        <v>2260</v>
      </c>
      <c r="G2000" s="7">
        <v>75</v>
      </c>
      <c r="H2000" s="7">
        <v>75</v>
      </c>
      <c r="I2000" s="14">
        <f t="shared" si="31"/>
        <v>1</v>
      </c>
    </row>
    <row r="2001" spans="1:9" ht="12.95" customHeight="1" x14ac:dyDescent="0.2">
      <c r="A2001" s="4">
        <v>10826</v>
      </c>
      <c r="B2001" s="3" t="s">
        <v>88</v>
      </c>
      <c r="C2001" s="3" t="s">
        <v>799</v>
      </c>
      <c r="D2001" s="3" t="s">
        <v>1163</v>
      </c>
      <c r="E2001" s="3" t="s">
        <v>1482</v>
      </c>
      <c r="F2001" s="1" t="s">
        <v>2260</v>
      </c>
      <c r="G2001" s="6">
        <v>670</v>
      </c>
      <c r="H2001" s="6">
        <v>670</v>
      </c>
      <c r="I2001" s="14">
        <f t="shared" si="31"/>
        <v>1</v>
      </c>
    </row>
    <row r="2002" spans="1:9" ht="12.95" customHeight="1" x14ac:dyDescent="0.2">
      <c r="A2002" s="4">
        <v>10826</v>
      </c>
      <c r="B2002" s="3" t="s">
        <v>88</v>
      </c>
      <c r="C2002" s="3" t="s">
        <v>1964</v>
      </c>
      <c r="D2002" s="3" t="s">
        <v>1985</v>
      </c>
      <c r="E2002" s="3" t="s">
        <v>705</v>
      </c>
      <c r="F2002" s="1" t="s">
        <v>2260</v>
      </c>
      <c r="G2002" s="6">
        <v>100</v>
      </c>
      <c r="H2002" s="6">
        <v>100</v>
      </c>
      <c r="I2002" s="14">
        <f t="shared" si="31"/>
        <v>1</v>
      </c>
    </row>
    <row r="2003" spans="1:9" ht="12.95" customHeight="1" x14ac:dyDescent="0.2">
      <c r="A2003" s="4">
        <v>10826</v>
      </c>
      <c r="B2003" s="3" t="s">
        <v>88</v>
      </c>
      <c r="C2003" s="3" t="s">
        <v>1247</v>
      </c>
      <c r="D2003" s="3" t="s">
        <v>486</v>
      </c>
      <c r="E2003" s="3" t="s">
        <v>1818</v>
      </c>
      <c r="F2003" s="1" t="s">
        <v>2260</v>
      </c>
      <c r="G2003" s="6">
        <v>200</v>
      </c>
      <c r="H2003" s="6">
        <v>200</v>
      </c>
      <c r="I2003" s="14">
        <f t="shared" si="31"/>
        <v>1</v>
      </c>
    </row>
    <row r="2004" spans="1:9" ht="12.95" customHeight="1" x14ac:dyDescent="0.2">
      <c r="A2004" s="4">
        <v>10826</v>
      </c>
      <c r="B2004" s="3" t="s">
        <v>88</v>
      </c>
      <c r="C2004" s="3" t="s">
        <v>1247</v>
      </c>
      <c r="D2004" s="3" t="s">
        <v>486</v>
      </c>
      <c r="E2004" s="3" t="s">
        <v>1818</v>
      </c>
      <c r="F2004" s="1" t="s">
        <v>2260</v>
      </c>
      <c r="G2004" s="9">
        <v>-100</v>
      </c>
      <c r="H2004" s="9">
        <v>-100</v>
      </c>
      <c r="I2004" s="14">
        <f t="shared" si="31"/>
        <v>1</v>
      </c>
    </row>
    <row r="2005" spans="1:9" ht="12.95" customHeight="1" x14ac:dyDescent="0.2">
      <c r="A2005" s="4">
        <v>10826</v>
      </c>
      <c r="B2005" s="3" t="s">
        <v>88</v>
      </c>
      <c r="C2005" s="3" t="s">
        <v>183</v>
      </c>
      <c r="D2005" s="3" t="s">
        <v>1163</v>
      </c>
      <c r="E2005" s="3" t="s">
        <v>1920</v>
      </c>
      <c r="F2005" s="1" t="s">
        <v>2260</v>
      </c>
      <c r="G2005" s="7">
        <v>35</v>
      </c>
      <c r="H2005" s="7">
        <v>35</v>
      </c>
      <c r="I2005" s="14">
        <f t="shared" si="31"/>
        <v>1</v>
      </c>
    </row>
    <row r="2006" spans="1:9" ht="12.95" customHeight="1" x14ac:dyDescent="0.2">
      <c r="A2006" s="4">
        <v>10827</v>
      </c>
      <c r="B2006" s="3" t="s">
        <v>1846</v>
      </c>
      <c r="C2006" s="3" t="s">
        <v>799</v>
      </c>
      <c r="D2006" s="3" t="s">
        <v>1163</v>
      </c>
      <c r="E2006" s="3" t="s">
        <v>1577</v>
      </c>
      <c r="F2006" s="1" t="s">
        <v>2260</v>
      </c>
      <c r="G2006" s="6">
        <v>670</v>
      </c>
      <c r="H2006" s="6">
        <v>670</v>
      </c>
      <c r="I2006" s="14">
        <f t="shared" si="31"/>
        <v>1</v>
      </c>
    </row>
    <row r="2007" spans="1:9" ht="12.95" customHeight="1" x14ac:dyDescent="0.2">
      <c r="A2007" s="4">
        <v>10827</v>
      </c>
      <c r="B2007" s="3" t="s">
        <v>1846</v>
      </c>
      <c r="C2007" s="3" t="s">
        <v>1964</v>
      </c>
      <c r="D2007" s="3" t="s">
        <v>1985</v>
      </c>
      <c r="E2007" s="3" t="s">
        <v>1643</v>
      </c>
      <c r="F2007" s="1" t="s">
        <v>2260</v>
      </c>
      <c r="G2007" s="6">
        <v>100</v>
      </c>
      <c r="H2007" s="6">
        <v>100</v>
      </c>
      <c r="I2007" s="14">
        <f t="shared" si="31"/>
        <v>1</v>
      </c>
    </row>
    <row r="2008" spans="1:9" ht="12.95" customHeight="1" x14ac:dyDescent="0.2">
      <c r="A2008" s="4">
        <v>10827</v>
      </c>
      <c r="B2008" s="3" t="s">
        <v>1846</v>
      </c>
      <c r="C2008" s="3" t="s">
        <v>1764</v>
      </c>
      <c r="D2008" s="3" t="s">
        <v>2204</v>
      </c>
      <c r="E2008" s="3" t="s">
        <v>450</v>
      </c>
      <c r="F2008" s="1" t="s">
        <v>2260</v>
      </c>
      <c r="G2008" s="7">
        <v>75</v>
      </c>
      <c r="H2008" s="7">
        <v>75</v>
      </c>
      <c r="I2008" s="14">
        <f t="shared" si="31"/>
        <v>1</v>
      </c>
    </row>
    <row r="2009" spans="1:9" ht="12.95" customHeight="1" x14ac:dyDescent="0.2">
      <c r="A2009" s="4">
        <v>10827</v>
      </c>
      <c r="B2009" s="3" t="s">
        <v>1846</v>
      </c>
      <c r="C2009" s="3" t="s">
        <v>183</v>
      </c>
      <c r="D2009" s="3" t="s">
        <v>1163</v>
      </c>
      <c r="E2009" s="3" t="s">
        <v>1716</v>
      </c>
      <c r="F2009" s="1" t="s">
        <v>2260</v>
      </c>
      <c r="G2009" s="7">
        <v>35</v>
      </c>
      <c r="H2009" s="7">
        <v>35</v>
      </c>
      <c r="I2009" s="14">
        <f t="shared" si="31"/>
        <v>1</v>
      </c>
    </row>
    <row r="2010" spans="1:9" ht="12.95" customHeight="1" x14ac:dyDescent="0.2">
      <c r="A2010" s="4">
        <v>10827</v>
      </c>
      <c r="B2010" s="3" t="s">
        <v>1846</v>
      </c>
      <c r="C2010" s="3" t="s">
        <v>1898</v>
      </c>
      <c r="D2010" s="3" t="s">
        <v>290</v>
      </c>
      <c r="E2010" s="3" t="s">
        <v>2299</v>
      </c>
      <c r="F2010" s="1" t="s">
        <v>2260</v>
      </c>
      <c r="G2010" s="6">
        <v>215</v>
      </c>
      <c r="H2010" s="6">
        <v>215</v>
      </c>
      <c r="I2010" s="14">
        <f t="shared" si="31"/>
        <v>1</v>
      </c>
    </row>
    <row r="2011" spans="1:9" ht="18.95" customHeight="1" x14ac:dyDescent="0.2">
      <c r="A2011" s="4">
        <v>10827</v>
      </c>
      <c r="B2011" s="3" t="s">
        <v>1846</v>
      </c>
      <c r="C2011" s="3" t="s">
        <v>416</v>
      </c>
      <c r="D2011" s="3" t="s">
        <v>1163</v>
      </c>
      <c r="E2011" s="3" t="s">
        <v>1431</v>
      </c>
      <c r="F2011" s="1" t="s">
        <v>2260</v>
      </c>
      <c r="G2011" s="6">
        <v>100</v>
      </c>
      <c r="H2011" s="6">
        <v>100</v>
      </c>
      <c r="I2011" s="14">
        <f t="shared" si="31"/>
        <v>1</v>
      </c>
    </row>
    <row r="2012" spans="1:9" ht="18.95" customHeight="1" x14ac:dyDescent="0.2">
      <c r="A2012" s="4">
        <v>10827</v>
      </c>
      <c r="B2012" s="3" t="s">
        <v>1846</v>
      </c>
      <c r="C2012" s="3" t="s">
        <v>556</v>
      </c>
      <c r="D2012" s="3" t="s">
        <v>1163</v>
      </c>
      <c r="E2012" s="3" t="s">
        <v>652</v>
      </c>
      <c r="F2012" s="1" t="s">
        <v>2260</v>
      </c>
      <c r="G2012" s="7">
        <v>30</v>
      </c>
      <c r="H2012" s="7">
        <v>30</v>
      </c>
      <c r="I2012" s="14">
        <f t="shared" si="31"/>
        <v>1</v>
      </c>
    </row>
    <row r="2013" spans="1:9" ht="14.1" customHeight="1" x14ac:dyDescent="0.2">
      <c r="A2013" s="4">
        <v>10827</v>
      </c>
      <c r="B2013" s="3" t="s">
        <v>1846</v>
      </c>
      <c r="C2013" s="3" t="s">
        <v>1035</v>
      </c>
      <c r="D2013" s="3" t="s">
        <v>1663</v>
      </c>
      <c r="E2013" s="3" t="s">
        <v>541</v>
      </c>
      <c r="F2013" s="1" t="s">
        <v>2260</v>
      </c>
      <c r="G2013" s="6">
        <v>490</v>
      </c>
      <c r="H2013" s="6">
        <v>490</v>
      </c>
      <c r="I2013" s="14">
        <f t="shared" si="31"/>
        <v>1</v>
      </c>
    </row>
    <row r="2014" spans="1:9" ht="14.1" customHeight="1" x14ac:dyDescent="0.2">
      <c r="A2014" s="4">
        <v>10830</v>
      </c>
      <c r="B2014" s="3" t="s">
        <v>367</v>
      </c>
      <c r="C2014" s="3" t="s">
        <v>1964</v>
      </c>
      <c r="D2014" s="3" t="s">
        <v>1985</v>
      </c>
      <c r="E2014" s="3" t="s">
        <v>1476</v>
      </c>
      <c r="F2014" s="1" t="s">
        <v>2260</v>
      </c>
      <c r="G2014" s="6">
        <v>100</v>
      </c>
      <c r="H2014" s="6">
        <v>100</v>
      </c>
      <c r="I2014" s="14">
        <f t="shared" si="31"/>
        <v>1</v>
      </c>
    </row>
    <row r="2015" spans="1:9" ht="12.95" customHeight="1" x14ac:dyDescent="0.2">
      <c r="A2015" s="4">
        <v>10830</v>
      </c>
      <c r="B2015" s="3" t="s">
        <v>367</v>
      </c>
      <c r="C2015" s="3" t="s">
        <v>183</v>
      </c>
      <c r="D2015" s="3" t="s">
        <v>1163</v>
      </c>
      <c r="E2015" s="3" t="s">
        <v>1584</v>
      </c>
      <c r="F2015" s="1" t="s">
        <v>2260</v>
      </c>
      <c r="G2015" s="7">
        <v>35</v>
      </c>
      <c r="H2015" s="7">
        <v>35</v>
      </c>
      <c r="I2015" s="14">
        <f t="shared" si="31"/>
        <v>1</v>
      </c>
    </row>
    <row r="2016" spans="1:9" ht="12.95" customHeight="1" x14ac:dyDescent="0.2">
      <c r="A2016" s="4">
        <v>10830</v>
      </c>
      <c r="B2016" s="3" t="s">
        <v>367</v>
      </c>
      <c r="C2016" s="3" t="s">
        <v>1496</v>
      </c>
      <c r="D2016" s="3" t="s">
        <v>2089</v>
      </c>
      <c r="E2016" s="3" t="s">
        <v>1107</v>
      </c>
      <c r="F2016" s="1" t="s">
        <v>2260</v>
      </c>
      <c r="G2016" s="6">
        <v>902.78</v>
      </c>
      <c r="H2016" s="6">
        <v>902.78</v>
      </c>
      <c r="I2016" s="14">
        <f t="shared" si="31"/>
        <v>1</v>
      </c>
    </row>
    <row r="2017" spans="1:9" ht="12.95" customHeight="1" x14ac:dyDescent="0.2">
      <c r="A2017" s="4">
        <v>10830</v>
      </c>
      <c r="B2017" s="3" t="s">
        <v>367</v>
      </c>
      <c r="C2017" s="3" t="s">
        <v>799</v>
      </c>
      <c r="D2017" s="3" t="s">
        <v>2089</v>
      </c>
      <c r="E2017" s="3" t="s">
        <v>1107</v>
      </c>
      <c r="F2017" s="1" t="s">
        <v>2260</v>
      </c>
      <c r="G2017" s="6">
        <v>475</v>
      </c>
      <c r="H2017" s="6">
        <v>475</v>
      </c>
      <c r="I2017" s="14">
        <f t="shared" si="31"/>
        <v>1</v>
      </c>
    </row>
    <row r="2018" spans="1:9" ht="12.95" customHeight="1" x14ac:dyDescent="0.2">
      <c r="A2018" s="4">
        <v>10830</v>
      </c>
      <c r="B2018" s="3" t="s">
        <v>367</v>
      </c>
      <c r="C2018" s="3" t="s">
        <v>1247</v>
      </c>
      <c r="D2018" s="3" t="s">
        <v>486</v>
      </c>
      <c r="E2018" s="3" t="s">
        <v>1511</v>
      </c>
      <c r="F2018" s="1" t="s">
        <v>2260</v>
      </c>
      <c r="G2018" s="6">
        <v>100</v>
      </c>
      <c r="H2018" s="6">
        <v>100</v>
      </c>
      <c r="I2018" s="14">
        <f t="shared" si="31"/>
        <v>1</v>
      </c>
    </row>
    <row r="2019" spans="1:9" ht="12.95" customHeight="1" x14ac:dyDescent="0.2">
      <c r="A2019" s="4">
        <v>10830</v>
      </c>
      <c r="B2019" s="3" t="s">
        <v>367</v>
      </c>
      <c r="C2019" s="3" t="s">
        <v>1247</v>
      </c>
      <c r="D2019" s="3" t="s">
        <v>486</v>
      </c>
      <c r="E2019" s="3" t="s">
        <v>1511</v>
      </c>
      <c r="F2019" s="1" t="s">
        <v>2260</v>
      </c>
      <c r="G2019" s="6">
        <v>100</v>
      </c>
      <c r="H2019" s="6">
        <v>100</v>
      </c>
      <c r="I2019" s="14">
        <f t="shared" si="31"/>
        <v>1</v>
      </c>
    </row>
    <row r="2020" spans="1:9" ht="12.95" customHeight="1" x14ac:dyDescent="0.2">
      <c r="A2020" s="4">
        <v>10831</v>
      </c>
      <c r="B2020" s="3" t="s">
        <v>625</v>
      </c>
      <c r="C2020" s="3" t="s">
        <v>799</v>
      </c>
      <c r="D2020" s="3" t="s">
        <v>1163</v>
      </c>
      <c r="E2020" s="3" t="s">
        <v>624</v>
      </c>
      <c r="F2020" s="1" t="s">
        <v>2260</v>
      </c>
      <c r="G2020" s="6">
        <v>670</v>
      </c>
      <c r="H2020" s="6">
        <v>670</v>
      </c>
      <c r="I2020" s="14">
        <f t="shared" si="31"/>
        <v>1</v>
      </c>
    </row>
    <row r="2021" spans="1:9" ht="12.95" customHeight="1" x14ac:dyDescent="0.2">
      <c r="A2021" s="4">
        <v>10831</v>
      </c>
      <c r="B2021" s="3" t="s">
        <v>625</v>
      </c>
      <c r="C2021" s="3" t="s">
        <v>1964</v>
      </c>
      <c r="D2021" s="3" t="s">
        <v>1985</v>
      </c>
      <c r="E2021" s="3" t="s">
        <v>31</v>
      </c>
      <c r="F2021" s="1" t="s">
        <v>2260</v>
      </c>
      <c r="G2021" s="6">
        <v>100</v>
      </c>
      <c r="H2021" s="6">
        <v>100</v>
      </c>
      <c r="I2021" s="14">
        <f t="shared" si="31"/>
        <v>1</v>
      </c>
    </row>
    <row r="2022" spans="1:9" ht="12.95" customHeight="1" x14ac:dyDescent="0.2">
      <c r="A2022" s="4">
        <v>10831</v>
      </c>
      <c r="B2022" s="3" t="s">
        <v>625</v>
      </c>
      <c r="C2022" s="3" t="s">
        <v>1898</v>
      </c>
      <c r="D2022" s="3" t="s">
        <v>290</v>
      </c>
      <c r="E2022" s="3" t="s">
        <v>704</v>
      </c>
      <c r="F2022" s="1" t="s">
        <v>2260</v>
      </c>
      <c r="G2022" s="6">
        <v>215</v>
      </c>
      <c r="H2022" s="6">
        <v>215</v>
      </c>
      <c r="I2022" s="14">
        <f t="shared" si="31"/>
        <v>1</v>
      </c>
    </row>
    <row r="2023" spans="1:9" ht="12.95" customHeight="1" x14ac:dyDescent="0.2">
      <c r="A2023" s="4">
        <v>10831</v>
      </c>
      <c r="B2023" s="3" t="s">
        <v>625</v>
      </c>
      <c r="C2023" s="3" t="s">
        <v>183</v>
      </c>
      <c r="D2023" s="3" t="s">
        <v>1163</v>
      </c>
      <c r="E2023" s="3" t="s">
        <v>1422</v>
      </c>
      <c r="F2023" s="1" t="s">
        <v>2260</v>
      </c>
      <c r="G2023" s="7">
        <v>35</v>
      </c>
      <c r="H2023" s="7">
        <v>35</v>
      </c>
      <c r="I2023" s="14">
        <f t="shared" si="31"/>
        <v>1</v>
      </c>
    </row>
    <row r="2024" spans="1:9" ht="12.95" customHeight="1" x14ac:dyDescent="0.2">
      <c r="A2024" s="4">
        <v>10831</v>
      </c>
      <c r="B2024" s="3" t="s">
        <v>625</v>
      </c>
      <c r="C2024" s="3" t="s">
        <v>1247</v>
      </c>
      <c r="D2024" s="3" t="s">
        <v>347</v>
      </c>
      <c r="E2024" s="3" t="s">
        <v>1314</v>
      </c>
      <c r="F2024" s="1" t="s">
        <v>2260</v>
      </c>
      <c r="G2024" s="6">
        <v>200</v>
      </c>
      <c r="H2024" s="6">
        <v>200</v>
      </c>
      <c r="I2024" s="14">
        <f t="shared" si="31"/>
        <v>1</v>
      </c>
    </row>
    <row r="2025" spans="1:9" ht="12.95" customHeight="1" x14ac:dyDescent="0.2">
      <c r="A2025" s="4">
        <v>10833</v>
      </c>
      <c r="B2025" s="3" t="s">
        <v>1407</v>
      </c>
      <c r="C2025" s="3" t="s">
        <v>799</v>
      </c>
      <c r="D2025" s="3" t="s">
        <v>1163</v>
      </c>
      <c r="E2025" s="3" t="s">
        <v>1372</v>
      </c>
      <c r="F2025" s="1" t="s">
        <v>2260</v>
      </c>
      <c r="G2025" s="6">
        <v>732</v>
      </c>
      <c r="H2025" s="6">
        <v>732</v>
      </c>
      <c r="I2025" s="14">
        <f t="shared" si="31"/>
        <v>1</v>
      </c>
    </row>
    <row r="2026" spans="1:9" ht="12.95" customHeight="1" x14ac:dyDescent="0.2">
      <c r="A2026" s="4">
        <v>10833</v>
      </c>
      <c r="B2026" s="3" t="s">
        <v>1407</v>
      </c>
      <c r="C2026" s="3" t="s">
        <v>1898</v>
      </c>
      <c r="D2026" s="3" t="s">
        <v>290</v>
      </c>
      <c r="E2026" s="3" t="s">
        <v>196</v>
      </c>
      <c r="F2026" s="1" t="s">
        <v>2260</v>
      </c>
      <c r="G2026" s="6">
        <v>215</v>
      </c>
      <c r="H2026" s="6">
        <v>215</v>
      </c>
      <c r="I2026" s="14">
        <f t="shared" si="31"/>
        <v>1</v>
      </c>
    </row>
    <row r="2027" spans="1:9" ht="12.95" customHeight="1" x14ac:dyDescent="0.2">
      <c r="A2027" s="4">
        <v>10833</v>
      </c>
      <c r="B2027" s="3" t="s">
        <v>1407</v>
      </c>
      <c r="C2027" s="3" t="s">
        <v>1964</v>
      </c>
      <c r="D2027" s="3" t="s">
        <v>1985</v>
      </c>
      <c r="E2027" s="3" t="s">
        <v>1900</v>
      </c>
      <c r="F2027" s="1" t="s">
        <v>2260</v>
      </c>
      <c r="G2027" s="6">
        <v>100</v>
      </c>
      <c r="H2027" s="6">
        <v>100</v>
      </c>
      <c r="I2027" s="14">
        <f t="shared" si="31"/>
        <v>1</v>
      </c>
    </row>
    <row r="2028" spans="1:9" ht="12.95" customHeight="1" x14ac:dyDescent="0.2">
      <c r="A2028" s="4">
        <v>10833</v>
      </c>
      <c r="B2028" s="3" t="s">
        <v>1407</v>
      </c>
      <c r="C2028" s="3" t="s">
        <v>183</v>
      </c>
      <c r="D2028" s="3" t="s">
        <v>1163</v>
      </c>
      <c r="E2028" s="3" t="s">
        <v>1030</v>
      </c>
      <c r="F2028" s="1" t="s">
        <v>2260</v>
      </c>
      <c r="G2028" s="7">
        <v>35</v>
      </c>
      <c r="H2028" s="7">
        <v>35</v>
      </c>
      <c r="I2028" s="14">
        <f t="shared" si="31"/>
        <v>1</v>
      </c>
    </row>
    <row r="2029" spans="1:9" ht="12.95" customHeight="1" x14ac:dyDescent="0.2">
      <c r="A2029" s="4">
        <v>10833</v>
      </c>
      <c r="B2029" s="3" t="s">
        <v>1407</v>
      </c>
      <c r="C2029" s="3" t="s">
        <v>1035</v>
      </c>
      <c r="D2029" s="3" t="s">
        <v>1663</v>
      </c>
      <c r="E2029" s="3" t="s">
        <v>2230</v>
      </c>
      <c r="F2029" s="1" t="s">
        <v>2260</v>
      </c>
      <c r="G2029" s="6">
        <v>875</v>
      </c>
      <c r="H2029" s="6">
        <v>875</v>
      </c>
      <c r="I2029" s="14">
        <f t="shared" si="31"/>
        <v>1</v>
      </c>
    </row>
    <row r="2030" spans="1:9" ht="12.95" customHeight="1" x14ac:dyDescent="0.2">
      <c r="A2030" s="4">
        <v>10833</v>
      </c>
      <c r="B2030" s="3" t="s">
        <v>1407</v>
      </c>
      <c r="C2030" s="3" t="s">
        <v>1764</v>
      </c>
      <c r="D2030" s="3" t="s">
        <v>1163</v>
      </c>
      <c r="E2030" s="3" t="s">
        <v>1972</v>
      </c>
      <c r="F2030" s="1" t="s">
        <v>2260</v>
      </c>
      <c r="G2030" s="7">
        <v>75</v>
      </c>
      <c r="H2030" s="7">
        <v>75</v>
      </c>
      <c r="I2030" s="14">
        <f t="shared" si="31"/>
        <v>1</v>
      </c>
    </row>
    <row r="2031" spans="1:9" ht="12.95" customHeight="1" x14ac:dyDescent="0.2">
      <c r="A2031" s="4">
        <v>10833</v>
      </c>
      <c r="B2031" s="3" t="s">
        <v>1407</v>
      </c>
      <c r="C2031" s="3" t="s">
        <v>1740</v>
      </c>
      <c r="D2031" s="3" t="s">
        <v>1965</v>
      </c>
      <c r="E2031" s="3" t="s">
        <v>158</v>
      </c>
      <c r="F2031" s="1" t="s">
        <v>2260</v>
      </c>
      <c r="G2031" s="6">
        <v>100</v>
      </c>
      <c r="H2031" s="6">
        <v>100</v>
      </c>
      <c r="I2031" s="14">
        <f t="shared" si="31"/>
        <v>1</v>
      </c>
    </row>
    <row r="2032" spans="1:9" ht="12.95" customHeight="1" x14ac:dyDescent="0.2">
      <c r="A2032" s="4">
        <v>10834</v>
      </c>
      <c r="B2032" s="3" t="s">
        <v>1899</v>
      </c>
      <c r="C2032" s="3" t="s">
        <v>1496</v>
      </c>
      <c r="D2032" s="3" t="s">
        <v>1163</v>
      </c>
      <c r="E2032" s="3" t="s">
        <v>894</v>
      </c>
      <c r="F2032" s="1" t="s">
        <v>2260</v>
      </c>
      <c r="G2032" s="5">
        <v>1541.67</v>
      </c>
      <c r="H2032" s="5">
        <v>1541.67</v>
      </c>
      <c r="I2032" s="14">
        <f t="shared" si="31"/>
        <v>1</v>
      </c>
    </row>
    <row r="2033" spans="1:9" ht="12.95" customHeight="1" x14ac:dyDescent="0.2">
      <c r="A2033" s="4">
        <v>10834</v>
      </c>
      <c r="B2033" s="3" t="s">
        <v>1899</v>
      </c>
      <c r="C2033" s="3" t="s">
        <v>1898</v>
      </c>
      <c r="D2033" s="3" t="s">
        <v>290</v>
      </c>
      <c r="E2033" s="3" t="s">
        <v>1137</v>
      </c>
      <c r="F2033" s="1" t="s">
        <v>2260</v>
      </c>
      <c r="G2033" s="6">
        <v>215</v>
      </c>
      <c r="H2033" s="6">
        <v>215</v>
      </c>
      <c r="I2033" s="14">
        <f t="shared" si="31"/>
        <v>1</v>
      </c>
    </row>
    <row r="2034" spans="1:9" ht="12.95" customHeight="1" x14ac:dyDescent="0.2">
      <c r="A2034" s="4">
        <v>10836</v>
      </c>
      <c r="B2034" s="3" t="s">
        <v>678</v>
      </c>
      <c r="C2034" s="3" t="s">
        <v>1117</v>
      </c>
      <c r="D2034" s="3" t="s">
        <v>1163</v>
      </c>
      <c r="E2034" s="3" t="s">
        <v>1805</v>
      </c>
      <c r="F2034" s="1" t="s">
        <v>2260</v>
      </c>
      <c r="G2034" s="7">
        <v>25</v>
      </c>
      <c r="H2034" s="7">
        <v>25</v>
      </c>
      <c r="I2034" s="14">
        <f t="shared" si="31"/>
        <v>1</v>
      </c>
    </row>
    <row r="2035" spans="1:9" ht="12.95" customHeight="1" x14ac:dyDescent="0.2">
      <c r="A2035" s="4">
        <v>10836</v>
      </c>
      <c r="B2035" s="3" t="s">
        <v>678</v>
      </c>
      <c r="C2035" s="3" t="s">
        <v>1764</v>
      </c>
      <c r="D2035" s="3" t="s">
        <v>2204</v>
      </c>
      <c r="E2035" s="3" t="s">
        <v>1821</v>
      </c>
      <c r="F2035" s="1" t="s">
        <v>2260</v>
      </c>
      <c r="G2035" s="7">
        <v>75</v>
      </c>
      <c r="H2035" s="7">
        <v>75</v>
      </c>
      <c r="I2035" s="14">
        <f t="shared" si="31"/>
        <v>1</v>
      </c>
    </row>
    <row r="2036" spans="1:9" ht="12.95" customHeight="1" x14ac:dyDescent="0.2">
      <c r="A2036" s="4">
        <v>10836</v>
      </c>
      <c r="B2036" s="3" t="s">
        <v>678</v>
      </c>
      <c r="C2036" s="3" t="s">
        <v>1035</v>
      </c>
      <c r="D2036" s="3" t="s">
        <v>1663</v>
      </c>
      <c r="E2036" s="3" t="s">
        <v>1696</v>
      </c>
      <c r="F2036" s="1" t="s">
        <v>2260</v>
      </c>
      <c r="G2036" s="6">
        <v>385</v>
      </c>
      <c r="H2036" s="6">
        <v>385</v>
      </c>
      <c r="I2036" s="14">
        <f t="shared" si="31"/>
        <v>1</v>
      </c>
    </row>
    <row r="2037" spans="1:9" ht="12.95" customHeight="1" x14ac:dyDescent="0.2">
      <c r="A2037" s="4">
        <v>10836</v>
      </c>
      <c r="B2037" s="3" t="s">
        <v>678</v>
      </c>
      <c r="C2037" s="3" t="s">
        <v>799</v>
      </c>
      <c r="D2037" s="3" t="s">
        <v>1163</v>
      </c>
      <c r="E2037" s="3" t="s">
        <v>2285</v>
      </c>
      <c r="F2037" s="1" t="s">
        <v>2260</v>
      </c>
      <c r="G2037" s="6">
        <v>350</v>
      </c>
      <c r="H2037" s="6">
        <v>350</v>
      </c>
      <c r="I2037" s="14">
        <f t="shared" si="31"/>
        <v>1</v>
      </c>
    </row>
    <row r="2038" spans="1:9" ht="12.95" customHeight="1" x14ac:dyDescent="0.2">
      <c r="A2038" s="4">
        <v>10837</v>
      </c>
      <c r="B2038" s="3" t="s">
        <v>1172</v>
      </c>
      <c r="C2038" s="3" t="s">
        <v>799</v>
      </c>
      <c r="D2038" s="3" t="s">
        <v>1163</v>
      </c>
      <c r="E2038" s="3" t="s">
        <v>1863</v>
      </c>
      <c r="F2038" s="1" t="s">
        <v>2260</v>
      </c>
      <c r="G2038" s="6">
        <v>410</v>
      </c>
      <c r="H2038" s="6">
        <v>410</v>
      </c>
      <c r="I2038" s="14">
        <f t="shared" si="31"/>
        <v>1</v>
      </c>
    </row>
    <row r="2039" spans="1:9" ht="12.95" customHeight="1" x14ac:dyDescent="0.2">
      <c r="A2039" s="4">
        <v>10837</v>
      </c>
      <c r="B2039" s="3" t="s">
        <v>1172</v>
      </c>
      <c r="C2039" s="3" t="s">
        <v>1964</v>
      </c>
      <c r="D2039" s="3" t="s">
        <v>1985</v>
      </c>
      <c r="E2039" s="3" t="s">
        <v>871</v>
      </c>
      <c r="F2039" s="1" t="s">
        <v>2260</v>
      </c>
      <c r="G2039" s="6">
        <v>100</v>
      </c>
      <c r="H2039" s="6">
        <v>100</v>
      </c>
      <c r="I2039" s="14">
        <f t="shared" si="31"/>
        <v>1</v>
      </c>
    </row>
    <row r="2040" spans="1:9" ht="12.95" customHeight="1" x14ac:dyDescent="0.2">
      <c r="A2040" s="4">
        <v>10837</v>
      </c>
      <c r="B2040" s="3" t="s">
        <v>1172</v>
      </c>
      <c r="C2040" s="3" t="s">
        <v>183</v>
      </c>
      <c r="D2040" s="3" t="s">
        <v>1163</v>
      </c>
      <c r="E2040" s="3" t="s">
        <v>266</v>
      </c>
      <c r="F2040" s="1" t="s">
        <v>2260</v>
      </c>
      <c r="G2040" s="7">
        <v>30</v>
      </c>
      <c r="H2040" s="7">
        <v>30</v>
      </c>
      <c r="I2040" s="14">
        <f t="shared" si="31"/>
        <v>1</v>
      </c>
    </row>
    <row r="2041" spans="1:9" ht="12.95" customHeight="1" x14ac:dyDescent="0.2">
      <c r="A2041" s="4">
        <v>10837</v>
      </c>
      <c r="B2041" s="3" t="s">
        <v>1172</v>
      </c>
      <c r="C2041" s="3" t="s">
        <v>1247</v>
      </c>
      <c r="D2041" s="3" t="s">
        <v>486</v>
      </c>
      <c r="E2041" s="3" t="s">
        <v>175</v>
      </c>
      <c r="F2041" s="1" t="s">
        <v>2260</v>
      </c>
      <c r="G2041" s="6">
        <v>100</v>
      </c>
      <c r="H2041" s="6">
        <v>100</v>
      </c>
      <c r="I2041" s="14">
        <f t="shared" si="31"/>
        <v>1</v>
      </c>
    </row>
    <row r="2042" spans="1:9" ht="12.95" customHeight="1" x14ac:dyDescent="0.2">
      <c r="A2042" s="4">
        <v>10837</v>
      </c>
      <c r="B2042" s="3" t="s">
        <v>1172</v>
      </c>
      <c r="C2042" s="3" t="s">
        <v>1898</v>
      </c>
      <c r="D2042" s="3" t="s">
        <v>290</v>
      </c>
      <c r="E2042" s="3" t="s">
        <v>1558</v>
      </c>
      <c r="F2042" s="1" t="s">
        <v>2260</v>
      </c>
      <c r="G2042" s="6">
        <v>215</v>
      </c>
      <c r="H2042" s="6">
        <v>215</v>
      </c>
      <c r="I2042" s="14">
        <f t="shared" si="31"/>
        <v>1</v>
      </c>
    </row>
    <row r="2043" spans="1:9" ht="12.95" customHeight="1" x14ac:dyDescent="0.2">
      <c r="A2043" s="4">
        <v>10837</v>
      </c>
      <c r="B2043" s="3" t="s">
        <v>1172</v>
      </c>
      <c r="C2043" s="3" t="s">
        <v>1271</v>
      </c>
      <c r="D2043" s="3" t="s">
        <v>1163</v>
      </c>
      <c r="E2043" s="3" t="s">
        <v>1863</v>
      </c>
      <c r="F2043" s="1" t="s">
        <v>2260</v>
      </c>
      <c r="G2043" s="6">
        <v>500</v>
      </c>
      <c r="H2043" s="6">
        <v>500</v>
      </c>
      <c r="I2043" s="14">
        <f t="shared" si="31"/>
        <v>1</v>
      </c>
    </row>
    <row r="2044" spans="1:9" ht="12.95" customHeight="1" x14ac:dyDescent="0.2">
      <c r="A2044" s="4">
        <v>10837</v>
      </c>
      <c r="B2044" s="3" t="s">
        <v>1172</v>
      </c>
      <c r="C2044" s="3" t="s">
        <v>73</v>
      </c>
      <c r="D2044" s="3" t="s">
        <v>73</v>
      </c>
      <c r="E2044" s="3" t="s">
        <v>346</v>
      </c>
      <c r="F2044" s="1" t="s">
        <v>2260</v>
      </c>
      <c r="G2044" s="6">
        <v>300</v>
      </c>
      <c r="H2044" s="6">
        <v>300</v>
      </c>
      <c r="I2044" s="14">
        <f t="shared" si="31"/>
        <v>1</v>
      </c>
    </row>
    <row r="2045" spans="1:9" ht="12.95" customHeight="1" x14ac:dyDescent="0.2">
      <c r="A2045" s="4">
        <v>10837</v>
      </c>
      <c r="B2045" s="3" t="s">
        <v>1172</v>
      </c>
      <c r="C2045" s="3" t="s">
        <v>1035</v>
      </c>
      <c r="D2045" s="3" t="s">
        <v>1663</v>
      </c>
      <c r="E2045" s="3" t="s">
        <v>1522</v>
      </c>
      <c r="F2045" s="1" t="s">
        <v>2221</v>
      </c>
      <c r="G2045" s="5">
        <v>2310</v>
      </c>
      <c r="H2045" s="5">
        <v>2310</v>
      </c>
      <c r="I2045" s="14">
        <f t="shared" si="31"/>
        <v>1</v>
      </c>
    </row>
    <row r="2046" spans="1:9" ht="12.95" customHeight="1" x14ac:dyDescent="0.2">
      <c r="A2046" s="4">
        <v>10837</v>
      </c>
      <c r="B2046" s="3" t="s">
        <v>1172</v>
      </c>
      <c r="C2046" s="3" t="s">
        <v>83</v>
      </c>
      <c r="D2046" s="3" t="s">
        <v>83</v>
      </c>
      <c r="E2046" s="3" t="s">
        <v>2172</v>
      </c>
      <c r="F2046" s="1" t="s">
        <v>2260</v>
      </c>
      <c r="G2046" s="7">
        <v>50</v>
      </c>
      <c r="H2046" s="7">
        <v>50</v>
      </c>
      <c r="I2046" s="14">
        <f t="shared" si="31"/>
        <v>1</v>
      </c>
    </row>
    <row r="2047" spans="1:9" ht="12.95" customHeight="1" x14ac:dyDescent="0.2">
      <c r="A2047" s="4">
        <v>10837</v>
      </c>
      <c r="B2047" s="3" t="s">
        <v>1172</v>
      </c>
      <c r="C2047" s="3" t="s">
        <v>1740</v>
      </c>
      <c r="D2047" s="3" t="s">
        <v>1965</v>
      </c>
      <c r="E2047" s="3" t="s">
        <v>1793</v>
      </c>
      <c r="F2047" s="1" t="s">
        <v>2260</v>
      </c>
      <c r="G2047" s="6">
        <v>100</v>
      </c>
      <c r="H2047" s="6">
        <v>100</v>
      </c>
      <c r="I2047" s="14">
        <f t="shared" si="31"/>
        <v>1</v>
      </c>
    </row>
    <row r="2048" spans="1:9" ht="12.95" customHeight="1" x14ac:dyDescent="0.2">
      <c r="A2048" s="4">
        <v>10839</v>
      </c>
      <c r="B2048" s="3" t="s">
        <v>2317</v>
      </c>
      <c r="C2048" s="3" t="s">
        <v>183</v>
      </c>
      <c r="D2048" s="3" t="s">
        <v>1163</v>
      </c>
      <c r="E2048" s="3" t="s">
        <v>2244</v>
      </c>
      <c r="F2048" s="1" t="s">
        <v>2260</v>
      </c>
      <c r="G2048" s="7">
        <v>35</v>
      </c>
      <c r="H2048" s="7">
        <v>35</v>
      </c>
      <c r="I2048" s="14">
        <f t="shared" si="31"/>
        <v>1</v>
      </c>
    </row>
    <row r="2049" spans="1:9" ht="18.95" customHeight="1" x14ac:dyDescent="0.2">
      <c r="A2049" s="4">
        <v>10839</v>
      </c>
      <c r="B2049" s="3" t="s">
        <v>2317</v>
      </c>
      <c r="C2049" s="3" t="s">
        <v>799</v>
      </c>
      <c r="D2049" s="3" t="s">
        <v>1163</v>
      </c>
      <c r="E2049" s="3" t="s">
        <v>194</v>
      </c>
      <c r="F2049" s="1" t="s">
        <v>2260</v>
      </c>
      <c r="G2049" s="5">
        <v>2085</v>
      </c>
      <c r="H2049" s="5">
        <v>2085</v>
      </c>
      <c r="I2049" s="14">
        <f t="shared" si="31"/>
        <v>1</v>
      </c>
    </row>
    <row r="2050" spans="1:9" ht="18.95" customHeight="1" x14ac:dyDescent="0.2">
      <c r="A2050" s="4">
        <v>10839</v>
      </c>
      <c r="B2050" s="3" t="s">
        <v>2317</v>
      </c>
      <c r="C2050" s="3" t="s">
        <v>1964</v>
      </c>
      <c r="D2050" s="3" t="s">
        <v>1985</v>
      </c>
      <c r="E2050" s="3" t="s">
        <v>361</v>
      </c>
      <c r="F2050" s="1" t="s">
        <v>2260</v>
      </c>
      <c r="G2050" s="6">
        <v>100</v>
      </c>
      <c r="H2050" s="6">
        <v>100</v>
      </c>
      <c r="I2050" s="14">
        <f t="shared" si="31"/>
        <v>1</v>
      </c>
    </row>
    <row r="2051" spans="1:9" ht="14.1" customHeight="1" x14ac:dyDescent="0.2">
      <c r="A2051" s="4">
        <v>10840</v>
      </c>
      <c r="B2051" s="3" t="s">
        <v>619</v>
      </c>
      <c r="C2051" s="3" t="s">
        <v>1964</v>
      </c>
      <c r="D2051" s="3" t="s">
        <v>1985</v>
      </c>
      <c r="E2051" s="3" t="s">
        <v>1406</v>
      </c>
      <c r="F2051" s="1" t="s">
        <v>2260</v>
      </c>
      <c r="G2051" s="6">
        <v>100</v>
      </c>
      <c r="H2051" s="6">
        <v>100</v>
      </c>
      <c r="I2051" s="14">
        <f t="shared" ref="I2051:I2114" si="32">G2051/H2051</f>
        <v>1</v>
      </c>
    </row>
    <row r="2052" spans="1:9" ht="14.1" customHeight="1" x14ac:dyDescent="0.2">
      <c r="A2052" s="4">
        <v>10840</v>
      </c>
      <c r="B2052" s="3" t="s">
        <v>619</v>
      </c>
      <c r="C2052" s="3" t="s">
        <v>1247</v>
      </c>
      <c r="D2052" s="3" t="s">
        <v>347</v>
      </c>
      <c r="E2052" s="3" t="s">
        <v>69</v>
      </c>
      <c r="F2052" s="1" t="s">
        <v>2260</v>
      </c>
      <c r="G2052" s="6">
        <v>100</v>
      </c>
      <c r="H2052" s="6">
        <v>100</v>
      </c>
      <c r="I2052" s="14">
        <f t="shared" si="32"/>
        <v>1</v>
      </c>
    </row>
    <row r="2053" spans="1:9" ht="12.95" customHeight="1" x14ac:dyDescent="0.2">
      <c r="A2053" s="4">
        <v>10840</v>
      </c>
      <c r="B2053" s="3" t="s">
        <v>619</v>
      </c>
      <c r="C2053" s="3" t="s">
        <v>702</v>
      </c>
      <c r="D2053" s="3" t="s">
        <v>1663</v>
      </c>
      <c r="E2053" s="3" t="s">
        <v>1396</v>
      </c>
      <c r="F2053" s="1" t="s">
        <v>2260</v>
      </c>
      <c r="G2053" s="6">
        <v>280</v>
      </c>
      <c r="H2053" s="6">
        <v>280</v>
      </c>
      <c r="I2053" s="14">
        <f t="shared" si="32"/>
        <v>1</v>
      </c>
    </row>
    <row r="2054" spans="1:9" ht="12.95" customHeight="1" x14ac:dyDescent="0.2">
      <c r="A2054" s="4">
        <v>10840</v>
      </c>
      <c r="B2054" s="3" t="s">
        <v>619</v>
      </c>
      <c r="C2054" s="3" t="s">
        <v>799</v>
      </c>
      <c r="D2054" s="3" t="s">
        <v>1163</v>
      </c>
      <c r="E2054" s="3" t="s">
        <v>1274</v>
      </c>
      <c r="F2054" s="1" t="s">
        <v>2260</v>
      </c>
      <c r="G2054" s="6">
        <v>615</v>
      </c>
      <c r="H2054" s="6">
        <v>615</v>
      </c>
      <c r="I2054" s="14">
        <f t="shared" si="32"/>
        <v>1</v>
      </c>
    </row>
    <row r="2055" spans="1:9" ht="12.95" customHeight="1" x14ac:dyDescent="0.2">
      <c r="A2055" s="4">
        <v>10840</v>
      </c>
      <c r="B2055" s="3" t="s">
        <v>619</v>
      </c>
      <c r="C2055" s="3" t="s">
        <v>1764</v>
      </c>
      <c r="D2055" s="3" t="s">
        <v>2204</v>
      </c>
      <c r="E2055" s="3" t="s">
        <v>1262</v>
      </c>
      <c r="F2055" s="1" t="s">
        <v>2260</v>
      </c>
      <c r="G2055" s="7">
        <v>75</v>
      </c>
      <c r="H2055" s="7">
        <v>75</v>
      </c>
      <c r="I2055" s="14">
        <f t="shared" si="32"/>
        <v>1</v>
      </c>
    </row>
    <row r="2056" spans="1:9" ht="12.95" customHeight="1" x14ac:dyDescent="0.2">
      <c r="A2056" s="4">
        <v>10840</v>
      </c>
      <c r="B2056" s="3" t="s">
        <v>619</v>
      </c>
      <c r="C2056" s="3" t="s">
        <v>1496</v>
      </c>
      <c r="D2056" s="3" t="s">
        <v>1163</v>
      </c>
      <c r="E2056" s="3" t="s">
        <v>1274</v>
      </c>
      <c r="F2056" s="1" t="s">
        <v>2260</v>
      </c>
      <c r="G2056" s="6">
        <v>877.78</v>
      </c>
      <c r="H2056" s="6">
        <v>877.78</v>
      </c>
      <c r="I2056" s="14">
        <f t="shared" si="32"/>
        <v>1</v>
      </c>
    </row>
    <row r="2057" spans="1:9" ht="12.95" customHeight="1" x14ac:dyDescent="0.2">
      <c r="A2057" s="4">
        <v>10840</v>
      </c>
      <c r="B2057" s="3" t="s">
        <v>619</v>
      </c>
      <c r="C2057" s="3" t="s">
        <v>1035</v>
      </c>
      <c r="D2057" s="3" t="s">
        <v>1663</v>
      </c>
      <c r="E2057" s="3" t="s">
        <v>1396</v>
      </c>
      <c r="F2057" s="1" t="s">
        <v>2260</v>
      </c>
      <c r="G2057" s="6">
        <v>280</v>
      </c>
      <c r="H2057" s="6">
        <v>280</v>
      </c>
      <c r="I2057" s="14">
        <f t="shared" si="32"/>
        <v>1</v>
      </c>
    </row>
    <row r="2058" spans="1:9" ht="12.95" customHeight="1" x14ac:dyDescent="0.2">
      <c r="A2058" s="4">
        <v>10841</v>
      </c>
      <c r="B2058" s="3" t="s">
        <v>713</v>
      </c>
      <c r="C2058" s="3" t="s">
        <v>1740</v>
      </c>
      <c r="D2058" s="3" t="s">
        <v>1965</v>
      </c>
      <c r="E2058" s="3" t="s">
        <v>1494</v>
      </c>
      <c r="F2058" s="1" t="s">
        <v>2260</v>
      </c>
      <c r="G2058" s="6">
        <v>100</v>
      </c>
      <c r="H2058" s="6">
        <v>100</v>
      </c>
      <c r="I2058" s="14">
        <f t="shared" si="32"/>
        <v>1</v>
      </c>
    </row>
    <row r="2059" spans="1:9" ht="12.95" customHeight="1" x14ac:dyDescent="0.2">
      <c r="A2059" s="4">
        <v>10841</v>
      </c>
      <c r="B2059" s="3" t="s">
        <v>713</v>
      </c>
      <c r="C2059" s="3" t="s">
        <v>183</v>
      </c>
      <c r="D2059" s="3" t="s">
        <v>1163</v>
      </c>
      <c r="E2059" s="3" t="s">
        <v>2296</v>
      </c>
      <c r="F2059" s="1" t="s">
        <v>2221</v>
      </c>
      <c r="G2059" s="7">
        <v>35</v>
      </c>
      <c r="H2059" s="7">
        <v>35</v>
      </c>
      <c r="I2059" s="14">
        <f t="shared" si="32"/>
        <v>1</v>
      </c>
    </row>
    <row r="2060" spans="1:9" ht="12.95" customHeight="1" x14ac:dyDescent="0.2">
      <c r="A2060" s="4">
        <v>10841</v>
      </c>
      <c r="B2060" s="3" t="s">
        <v>713</v>
      </c>
      <c r="C2060" s="3" t="s">
        <v>1764</v>
      </c>
      <c r="D2060" s="3" t="s">
        <v>1163</v>
      </c>
      <c r="E2060" s="3" t="s">
        <v>1595</v>
      </c>
      <c r="F2060" s="1" t="s">
        <v>2260</v>
      </c>
      <c r="G2060" s="7">
        <v>75</v>
      </c>
      <c r="H2060" s="7">
        <v>75</v>
      </c>
      <c r="I2060" s="14">
        <f t="shared" si="32"/>
        <v>1</v>
      </c>
    </row>
    <row r="2061" spans="1:9" ht="12.95" customHeight="1" x14ac:dyDescent="0.2">
      <c r="A2061" s="4">
        <v>10841</v>
      </c>
      <c r="B2061" s="3" t="s">
        <v>713</v>
      </c>
      <c r="C2061" s="3" t="s">
        <v>799</v>
      </c>
      <c r="D2061" s="3" t="s">
        <v>1163</v>
      </c>
      <c r="E2061" s="3" t="s">
        <v>788</v>
      </c>
      <c r="F2061" s="1" t="s">
        <v>2260</v>
      </c>
      <c r="G2061" s="6">
        <v>810</v>
      </c>
      <c r="H2061" s="6">
        <v>810</v>
      </c>
      <c r="I2061" s="14">
        <f t="shared" si="32"/>
        <v>1</v>
      </c>
    </row>
    <row r="2062" spans="1:9" ht="12.95" customHeight="1" x14ac:dyDescent="0.2">
      <c r="A2062" s="4">
        <v>10841</v>
      </c>
      <c r="B2062" s="3" t="s">
        <v>713</v>
      </c>
      <c r="C2062" s="3" t="s">
        <v>73</v>
      </c>
      <c r="D2062" s="3" t="s">
        <v>347</v>
      </c>
      <c r="E2062" s="3" t="s">
        <v>444</v>
      </c>
      <c r="F2062" s="1" t="s">
        <v>2260</v>
      </c>
      <c r="G2062" s="6">
        <v>350</v>
      </c>
      <c r="H2062" s="6">
        <v>350</v>
      </c>
      <c r="I2062" s="14">
        <f t="shared" si="32"/>
        <v>1</v>
      </c>
    </row>
    <row r="2063" spans="1:9" ht="12.95" customHeight="1" x14ac:dyDescent="0.2">
      <c r="A2063" s="4">
        <v>10841</v>
      </c>
      <c r="B2063" s="3" t="s">
        <v>713</v>
      </c>
      <c r="C2063" s="3" t="s">
        <v>1898</v>
      </c>
      <c r="D2063" s="3" t="s">
        <v>290</v>
      </c>
      <c r="E2063" s="3" t="s">
        <v>623</v>
      </c>
      <c r="F2063" s="1" t="s">
        <v>2260</v>
      </c>
      <c r="G2063" s="6">
        <v>215</v>
      </c>
      <c r="H2063" s="6">
        <v>215</v>
      </c>
      <c r="I2063" s="14">
        <f t="shared" si="32"/>
        <v>1</v>
      </c>
    </row>
    <row r="2064" spans="1:9" ht="12.95" customHeight="1" x14ac:dyDescent="0.2">
      <c r="A2064" s="4">
        <v>10841</v>
      </c>
      <c r="B2064" s="3" t="s">
        <v>713</v>
      </c>
      <c r="C2064" s="3" t="s">
        <v>1964</v>
      </c>
      <c r="D2064" s="3" t="s">
        <v>1985</v>
      </c>
      <c r="E2064" s="3" t="s">
        <v>2284</v>
      </c>
      <c r="F2064" s="1" t="s">
        <v>2260</v>
      </c>
      <c r="G2064" s="6">
        <v>100</v>
      </c>
      <c r="H2064" s="6">
        <v>100</v>
      </c>
      <c r="I2064" s="14">
        <f t="shared" si="32"/>
        <v>1</v>
      </c>
    </row>
    <row r="2065" spans="1:9" ht="12.95" customHeight="1" x14ac:dyDescent="0.2">
      <c r="A2065" s="4">
        <v>10842</v>
      </c>
      <c r="B2065" s="3" t="s">
        <v>1766</v>
      </c>
      <c r="C2065" s="3" t="s">
        <v>1271</v>
      </c>
      <c r="D2065" s="3" t="s">
        <v>1163</v>
      </c>
      <c r="E2065" s="3" t="s">
        <v>313</v>
      </c>
      <c r="F2065" s="1" t="s">
        <v>2260</v>
      </c>
      <c r="G2065" s="5">
        <v>1650</v>
      </c>
      <c r="H2065" s="5">
        <v>1650</v>
      </c>
      <c r="I2065" s="14">
        <f t="shared" si="32"/>
        <v>1</v>
      </c>
    </row>
    <row r="2066" spans="1:9" ht="12.95" customHeight="1" x14ac:dyDescent="0.2">
      <c r="A2066" s="4">
        <v>10843</v>
      </c>
      <c r="B2066" s="3" t="s">
        <v>514</v>
      </c>
      <c r="C2066" s="3" t="s">
        <v>1271</v>
      </c>
      <c r="D2066" s="3" t="s">
        <v>1163</v>
      </c>
      <c r="E2066" s="3" t="s">
        <v>2205</v>
      </c>
      <c r="F2066" s="1" t="s">
        <v>2260</v>
      </c>
      <c r="G2066" s="5">
        <v>1200</v>
      </c>
      <c r="H2066" s="5">
        <v>1200</v>
      </c>
      <c r="I2066" s="14">
        <f t="shared" si="32"/>
        <v>1</v>
      </c>
    </row>
    <row r="2067" spans="1:9" ht="12.95" customHeight="1" x14ac:dyDescent="0.2">
      <c r="A2067" s="4">
        <v>10843</v>
      </c>
      <c r="B2067" s="3" t="s">
        <v>514</v>
      </c>
      <c r="C2067" s="3" t="s">
        <v>799</v>
      </c>
      <c r="D2067" s="3" t="s">
        <v>1163</v>
      </c>
      <c r="E2067" s="3" t="s">
        <v>2205</v>
      </c>
      <c r="F2067" s="1" t="s">
        <v>2260</v>
      </c>
      <c r="G2067" s="6">
        <v>395</v>
      </c>
      <c r="H2067" s="6">
        <v>395</v>
      </c>
      <c r="I2067" s="14">
        <f t="shared" si="32"/>
        <v>1</v>
      </c>
    </row>
    <row r="2068" spans="1:9" ht="12.95" customHeight="1" x14ac:dyDescent="0.2">
      <c r="A2068" s="4">
        <v>10843</v>
      </c>
      <c r="B2068" s="3" t="s">
        <v>514</v>
      </c>
      <c r="C2068" s="3" t="s">
        <v>2305</v>
      </c>
      <c r="D2068" s="3" t="s">
        <v>1509</v>
      </c>
      <c r="E2068" s="3" t="s">
        <v>1550</v>
      </c>
      <c r="F2068" s="1" t="s">
        <v>2260</v>
      </c>
      <c r="G2068" s="7">
        <v>50</v>
      </c>
      <c r="H2068" s="7">
        <v>50</v>
      </c>
      <c r="I2068" s="14">
        <f t="shared" si="32"/>
        <v>1</v>
      </c>
    </row>
    <row r="2069" spans="1:9" ht="12.95" customHeight="1" x14ac:dyDescent="0.2">
      <c r="A2069" s="4">
        <v>10843</v>
      </c>
      <c r="B2069" s="3" t="s">
        <v>514</v>
      </c>
      <c r="C2069" s="3" t="s">
        <v>2305</v>
      </c>
      <c r="D2069" s="3" t="s">
        <v>1509</v>
      </c>
      <c r="E2069" s="3" t="s">
        <v>1550</v>
      </c>
      <c r="F2069" s="1" t="s">
        <v>2260</v>
      </c>
      <c r="G2069" s="6">
        <v>100</v>
      </c>
      <c r="H2069" s="6">
        <v>100</v>
      </c>
      <c r="I2069" s="14">
        <f t="shared" si="32"/>
        <v>1</v>
      </c>
    </row>
    <row r="2070" spans="1:9" ht="12.95" customHeight="1" x14ac:dyDescent="0.2">
      <c r="A2070" s="4">
        <v>10843</v>
      </c>
      <c r="B2070" s="3" t="s">
        <v>514</v>
      </c>
      <c r="C2070" s="3" t="s">
        <v>1117</v>
      </c>
      <c r="D2070" s="3" t="s">
        <v>1163</v>
      </c>
      <c r="E2070" s="3" t="s">
        <v>134</v>
      </c>
      <c r="F2070" s="1" t="s">
        <v>2260</v>
      </c>
      <c r="G2070" s="6">
        <v>100</v>
      </c>
      <c r="H2070" s="6">
        <v>100</v>
      </c>
      <c r="I2070" s="14">
        <f t="shared" si="32"/>
        <v>1</v>
      </c>
    </row>
    <row r="2071" spans="1:9" ht="12.95" customHeight="1" x14ac:dyDescent="0.2">
      <c r="A2071" s="4">
        <v>10843</v>
      </c>
      <c r="B2071" s="3" t="s">
        <v>514</v>
      </c>
      <c r="C2071" s="3" t="s">
        <v>556</v>
      </c>
      <c r="D2071" s="3" t="s">
        <v>1163</v>
      </c>
      <c r="E2071" s="3" t="s">
        <v>829</v>
      </c>
      <c r="F2071" s="1" t="s">
        <v>2260</v>
      </c>
      <c r="G2071" s="7">
        <v>35</v>
      </c>
      <c r="H2071" s="7">
        <v>35</v>
      </c>
      <c r="I2071" s="14">
        <f t="shared" si="32"/>
        <v>1</v>
      </c>
    </row>
    <row r="2072" spans="1:9" ht="12.95" customHeight="1" x14ac:dyDescent="0.2">
      <c r="A2072" s="4">
        <v>10843</v>
      </c>
      <c r="B2072" s="3" t="s">
        <v>514</v>
      </c>
      <c r="C2072" s="3" t="s">
        <v>73</v>
      </c>
      <c r="D2072" s="3" t="s">
        <v>347</v>
      </c>
      <c r="E2072" s="3" t="s">
        <v>513</v>
      </c>
      <c r="F2072" s="1" t="s">
        <v>2260</v>
      </c>
      <c r="G2072" s="7">
        <v>25</v>
      </c>
      <c r="H2072" s="7">
        <v>25</v>
      </c>
      <c r="I2072" s="14">
        <f t="shared" si="32"/>
        <v>1</v>
      </c>
    </row>
    <row r="2073" spans="1:9" ht="12.95" customHeight="1" x14ac:dyDescent="0.2">
      <c r="A2073" s="4">
        <v>10843</v>
      </c>
      <c r="B2073" s="3" t="s">
        <v>514</v>
      </c>
      <c r="C2073" s="3" t="s">
        <v>1035</v>
      </c>
      <c r="D2073" s="3" t="s">
        <v>1663</v>
      </c>
      <c r="E2073" s="3" t="s">
        <v>812</v>
      </c>
      <c r="F2073" s="1" t="s">
        <v>2221</v>
      </c>
      <c r="G2073" s="6">
        <v>210</v>
      </c>
      <c r="H2073" s="6">
        <v>210</v>
      </c>
      <c r="I2073" s="14">
        <f t="shared" si="32"/>
        <v>1</v>
      </c>
    </row>
    <row r="2074" spans="1:9" ht="12.95" customHeight="1" x14ac:dyDescent="0.2">
      <c r="A2074" s="4">
        <v>10845</v>
      </c>
      <c r="B2074" s="3" t="s">
        <v>438</v>
      </c>
      <c r="C2074" s="3" t="s">
        <v>1764</v>
      </c>
      <c r="D2074" s="3" t="s">
        <v>2204</v>
      </c>
      <c r="E2074" s="3" t="s">
        <v>2011</v>
      </c>
      <c r="F2074" s="1" t="s">
        <v>2260</v>
      </c>
      <c r="G2074" s="7">
        <v>75</v>
      </c>
      <c r="H2074" s="7">
        <v>75</v>
      </c>
      <c r="I2074" s="14">
        <f t="shared" si="32"/>
        <v>1</v>
      </c>
    </row>
    <row r="2075" spans="1:9" ht="12.95" customHeight="1" x14ac:dyDescent="0.2">
      <c r="A2075" s="4">
        <v>10845</v>
      </c>
      <c r="B2075" s="3" t="s">
        <v>438</v>
      </c>
      <c r="C2075" s="3" t="s">
        <v>1035</v>
      </c>
      <c r="D2075" s="3" t="s">
        <v>1663</v>
      </c>
      <c r="E2075" s="3" t="s">
        <v>428</v>
      </c>
      <c r="F2075" s="1" t="s">
        <v>2260</v>
      </c>
      <c r="G2075" s="6">
        <v>665</v>
      </c>
      <c r="H2075" s="6">
        <v>665</v>
      </c>
      <c r="I2075" s="14">
        <f t="shared" si="32"/>
        <v>1</v>
      </c>
    </row>
    <row r="2076" spans="1:9" ht="12.95" customHeight="1" x14ac:dyDescent="0.2">
      <c r="A2076" s="4">
        <v>10845</v>
      </c>
      <c r="B2076" s="3" t="s">
        <v>438</v>
      </c>
      <c r="C2076" s="3" t="s">
        <v>799</v>
      </c>
      <c r="D2076" s="3" t="s">
        <v>1163</v>
      </c>
      <c r="E2076" s="3" t="s">
        <v>540</v>
      </c>
      <c r="F2076" s="1" t="s">
        <v>2260</v>
      </c>
      <c r="G2076" s="5">
        <v>1259</v>
      </c>
      <c r="H2076" s="5">
        <v>1259</v>
      </c>
      <c r="I2076" s="14">
        <f t="shared" si="32"/>
        <v>1</v>
      </c>
    </row>
    <row r="2077" spans="1:9" ht="12.95" customHeight="1" x14ac:dyDescent="0.2">
      <c r="A2077" s="4">
        <v>10845</v>
      </c>
      <c r="B2077" s="3" t="s">
        <v>438</v>
      </c>
      <c r="C2077" s="3" t="s">
        <v>1898</v>
      </c>
      <c r="D2077" s="3" t="s">
        <v>290</v>
      </c>
      <c r="E2077" s="3" t="s">
        <v>2002</v>
      </c>
      <c r="F2077" s="1" t="s">
        <v>2260</v>
      </c>
      <c r="G2077" s="6">
        <v>215</v>
      </c>
      <c r="H2077" s="6">
        <v>215</v>
      </c>
      <c r="I2077" s="14">
        <f t="shared" si="32"/>
        <v>1</v>
      </c>
    </row>
    <row r="2078" spans="1:9" ht="12.95" customHeight="1" x14ac:dyDescent="0.2">
      <c r="A2078" s="4">
        <v>10845</v>
      </c>
      <c r="B2078" s="3" t="s">
        <v>438</v>
      </c>
      <c r="C2078" s="3" t="s">
        <v>1964</v>
      </c>
      <c r="D2078" s="3" t="s">
        <v>1985</v>
      </c>
      <c r="E2078" s="3" t="s">
        <v>2122</v>
      </c>
      <c r="F2078" s="1" t="s">
        <v>2260</v>
      </c>
      <c r="G2078" s="6">
        <v>100</v>
      </c>
      <c r="H2078" s="6">
        <v>100</v>
      </c>
      <c r="I2078" s="14">
        <f t="shared" si="32"/>
        <v>1</v>
      </c>
    </row>
    <row r="2079" spans="1:9" ht="12.95" customHeight="1" x14ac:dyDescent="0.2">
      <c r="A2079" s="4">
        <v>10845</v>
      </c>
      <c r="B2079" s="3" t="s">
        <v>438</v>
      </c>
      <c r="C2079" s="3" t="s">
        <v>183</v>
      </c>
      <c r="D2079" s="3" t="s">
        <v>1163</v>
      </c>
      <c r="E2079" s="3" t="s">
        <v>1578</v>
      </c>
      <c r="F2079" s="1" t="s">
        <v>2260</v>
      </c>
      <c r="G2079" s="7">
        <v>35</v>
      </c>
      <c r="H2079" s="7">
        <v>35</v>
      </c>
      <c r="I2079" s="14">
        <f t="shared" si="32"/>
        <v>1</v>
      </c>
    </row>
    <row r="2080" spans="1:9" ht="12.95" customHeight="1" x14ac:dyDescent="0.2">
      <c r="A2080" s="4">
        <v>10845</v>
      </c>
      <c r="B2080" s="3" t="s">
        <v>438</v>
      </c>
      <c r="C2080" s="3" t="s">
        <v>1247</v>
      </c>
      <c r="D2080" s="3" t="s">
        <v>486</v>
      </c>
      <c r="E2080" s="3" t="s">
        <v>1507</v>
      </c>
      <c r="F2080" s="1" t="s">
        <v>2260</v>
      </c>
      <c r="G2080" s="6">
        <v>200</v>
      </c>
      <c r="H2080" s="6">
        <v>200</v>
      </c>
      <c r="I2080" s="14">
        <f t="shared" si="32"/>
        <v>1</v>
      </c>
    </row>
    <row r="2081" spans="1:9" ht="12.95" customHeight="1" x14ac:dyDescent="0.2">
      <c r="A2081" s="4">
        <v>10852</v>
      </c>
      <c r="B2081" s="3" t="s">
        <v>593</v>
      </c>
      <c r="C2081" s="3" t="s">
        <v>799</v>
      </c>
      <c r="D2081" s="3" t="s">
        <v>1163</v>
      </c>
      <c r="E2081" s="3" t="s">
        <v>452</v>
      </c>
      <c r="F2081" s="1" t="s">
        <v>2260</v>
      </c>
      <c r="G2081" s="6">
        <v>665</v>
      </c>
      <c r="H2081" s="6">
        <v>665</v>
      </c>
      <c r="I2081" s="14">
        <f t="shared" si="32"/>
        <v>1</v>
      </c>
    </row>
    <row r="2082" spans="1:9" ht="12.95" customHeight="1" x14ac:dyDescent="0.2">
      <c r="A2082" s="4">
        <v>10852</v>
      </c>
      <c r="B2082" s="3" t="s">
        <v>593</v>
      </c>
      <c r="C2082" s="3" t="s">
        <v>183</v>
      </c>
      <c r="D2082" s="3" t="s">
        <v>1163</v>
      </c>
      <c r="E2082" s="3" t="s">
        <v>698</v>
      </c>
      <c r="F2082" s="1" t="s">
        <v>2260</v>
      </c>
      <c r="G2082" s="7">
        <v>35</v>
      </c>
      <c r="H2082" s="7">
        <v>35</v>
      </c>
      <c r="I2082" s="14">
        <f t="shared" si="32"/>
        <v>1</v>
      </c>
    </row>
    <row r="2083" spans="1:9" ht="12.95" customHeight="1" x14ac:dyDescent="0.2">
      <c r="A2083" s="4">
        <v>10856</v>
      </c>
      <c r="B2083" s="3" t="s">
        <v>887</v>
      </c>
      <c r="C2083" s="3" t="s">
        <v>1271</v>
      </c>
      <c r="D2083" s="3" t="s">
        <v>1163</v>
      </c>
      <c r="E2083" s="3" t="s">
        <v>248</v>
      </c>
      <c r="F2083" s="1" t="s">
        <v>2260</v>
      </c>
      <c r="G2083" s="6">
        <v>850</v>
      </c>
      <c r="H2083" s="6">
        <v>850</v>
      </c>
      <c r="I2083" s="14">
        <f t="shared" si="32"/>
        <v>1</v>
      </c>
    </row>
    <row r="2084" spans="1:9" ht="12.95" customHeight="1" x14ac:dyDescent="0.2">
      <c r="A2084" s="4">
        <v>10858</v>
      </c>
      <c r="B2084" s="3" t="s">
        <v>1510</v>
      </c>
      <c r="C2084" s="3" t="s">
        <v>1496</v>
      </c>
      <c r="D2084" s="3" t="s">
        <v>1163</v>
      </c>
      <c r="E2084" s="3" t="s">
        <v>1683</v>
      </c>
      <c r="F2084" s="1" t="s">
        <v>2260</v>
      </c>
      <c r="G2084" s="6">
        <v>625</v>
      </c>
      <c r="H2084" s="6">
        <v>625</v>
      </c>
      <c r="I2084" s="14">
        <f t="shared" si="32"/>
        <v>1</v>
      </c>
    </row>
    <row r="2085" spans="1:9" ht="12.95" customHeight="1" x14ac:dyDescent="0.2">
      <c r="A2085" s="4">
        <v>10858</v>
      </c>
      <c r="B2085" s="3" t="s">
        <v>1510</v>
      </c>
      <c r="C2085" s="3" t="s">
        <v>73</v>
      </c>
      <c r="D2085" s="3" t="s">
        <v>73</v>
      </c>
      <c r="E2085" s="3" t="s">
        <v>1814</v>
      </c>
      <c r="F2085" s="1" t="s">
        <v>2221</v>
      </c>
      <c r="G2085" s="7">
        <v>75</v>
      </c>
      <c r="H2085" s="7">
        <v>75</v>
      </c>
      <c r="I2085" s="14">
        <f t="shared" si="32"/>
        <v>1</v>
      </c>
    </row>
    <row r="2086" spans="1:9" ht="12.95" customHeight="1" x14ac:dyDescent="0.2">
      <c r="A2086" s="4">
        <v>10858</v>
      </c>
      <c r="B2086" s="3" t="s">
        <v>1510</v>
      </c>
      <c r="C2086" s="3" t="s">
        <v>1964</v>
      </c>
      <c r="D2086" s="3" t="s">
        <v>1985</v>
      </c>
      <c r="E2086" s="3" t="s">
        <v>1650</v>
      </c>
      <c r="F2086" s="1" t="s">
        <v>2260</v>
      </c>
      <c r="G2086" s="6">
        <v>100</v>
      </c>
      <c r="H2086" s="6">
        <v>100</v>
      </c>
      <c r="I2086" s="14">
        <f t="shared" si="32"/>
        <v>1</v>
      </c>
    </row>
    <row r="2087" spans="1:9" ht="18.95" customHeight="1" x14ac:dyDescent="0.2">
      <c r="A2087" s="4">
        <v>10858</v>
      </c>
      <c r="B2087" s="3" t="s">
        <v>1510</v>
      </c>
      <c r="C2087" s="3" t="s">
        <v>183</v>
      </c>
      <c r="D2087" s="3" t="s">
        <v>1163</v>
      </c>
      <c r="E2087" s="3" t="s">
        <v>1967</v>
      </c>
      <c r="F2087" s="1" t="s">
        <v>2260</v>
      </c>
      <c r="G2087" s="7">
        <v>35</v>
      </c>
      <c r="H2087" s="7">
        <v>35</v>
      </c>
      <c r="I2087" s="14">
        <f t="shared" si="32"/>
        <v>1</v>
      </c>
    </row>
    <row r="2088" spans="1:9" ht="18.95" customHeight="1" x14ac:dyDescent="0.2">
      <c r="A2088" s="4">
        <v>10858</v>
      </c>
      <c r="B2088" s="3" t="s">
        <v>1510</v>
      </c>
      <c r="C2088" s="3" t="s">
        <v>1035</v>
      </c>
      <c r="D2088" s="3" t="s">
        <v>1663</v>
      </c>
      <c r="E2088" s="3" t="s">
        <v>808</v>
      </c>
      <c r="F2088" s="1" t="s">
        <v>2260</v>
      </c>
      <c r="G2088" s="6">
        <v>175</v>
      </c>
      <c r="H2088" s="6">
        <v>175</v>
      </c>
      <c r="I2088" s="14">
        <f t="shared" si="32"/>
        <v>1</v>
      </c>
    </row>
    <row r="2089" spans="1:9" ht="14.1" customHeight="1" x14ac:dyDescent="0.2">
      <c r="A2089" s="4">
        <v>10858</v>
      </c>
      <c r="B2089" s="3" t="s">
        <v>1510</v>
      </c>
      <c r="C2089" s="3" t="s">
        <v>1247</v>
      </c>
      <c r="D2089" s="3" t="s">
        <v>347</v>
      </c>
      <c r="E2089" s="3" t="s">
        <v>1885</v>
      </c>
      <c r="F2089" s="1" t="s">
        <v>2260</v>
      </c>
      <c r="G2089" s="6">
        <v>200</v>
      </c>
      <c r="H2089" s="6">
        <v>200</v>
      </c>
      <c r="I2089" s="14">
        <f t="shared" si="32"/>
        <v>1</v>
      </c>
    </row>
    <row r="2090" spans="1:9" ht="14.1" customHeight="1" x14ac:dyDescent="0.2">
      <c r="A2090" s="4">
        <v>10858</v>
      </c>
      <c r="B2090" s="3" t="s">
        <v>1510</v>
      </c>
      <c r="C2090" s="3" t="s">
        <v>1764</v>
      </c>
      <c r="D2090" s="3" t="s">
        <v>2204</v>
      </c>
      <c r="E2090" s="3" t="s">
        <v>986</v>
      </c>
      <c r="F2090" s="1" t="s">
        <v>2260</v>
      </c>
      <c r="G2090" s="7">
        <v>75</v>
      </c>
      <c r="H2090" s="7">
        <v>75</v>
      </c>
      <c r="I2090" s="14">
        <f t="shared" si="32"/>
        <v>1</v>
      </c>
    </row>
    <row r="2091" spans="1:9" ht="12.95" customHeight="1" x14ac:dyDescent="0.2">
      <c r="A2091" s="4">
        <v>10858</v>
      </c>
      <c r="B2091" s="3" t="s">
        <v>1510</v>
      </c>
      <c r="C2091" s="3" t="s">
        <v>799</v>
      </c>
      <c r="D2091" s="3" t="s">
        <v>1163</v>
      </c>
      <c r="E2091" s="3" t="s">
        <v>1683</v>
      </c>
      <c r="F2091" s="1" t="s">
        <v>2260</v>
      </c>
      <c r="G2091" s="6">
        <v>275</v>
      </c>
      <c r="H2091" s="6">
        <v>275</v>
      </c>
      <c r="I2091" s="14">
        <f t="shared" si="32"/>
        <v>1</v>
      </c>
    </row>
    <row r="2092" spans="1:9" ht="12.95" customHeight="1" x14ac:dyDescent="0.2">
      <c r="A2092" s="4">
        <v>10859</v>
      </c>
      <c r="B2092" s="3" t="s">
        <v>1910</v>
      </c>
      <c r="C2092" s="3" t="s">
        <v>799</v>
      </c>
      <c r="D2092" s="3" t="s">
        <v>1163</v>
      </c>
      <c r="E2092" s="3" t="s">
        <v>1843</v>
      </c>
      <c r="F2092" s="1" t="s">
        <v>2260</v>
      </c>
      <c r="G2092" s="6">
        <v>740</v>
      </c>
      <c r="H2092" s="6">
        <v>740</v>
      </c>
      <c r="I2092" s="14">
        <f t="shared" si="32"/>
        <v>1</v>
      </c>
    </row>
    <row r="2093" spans="1:9" ht="12.95" customHeight="1" x14ac:dyDescent="0.2">
      <c r="A2093" s="4">
        <v>10859</v>
      </c>
      <c r="B2093" s="3" t="s">
        <v>1910</v>
      </c>
      <c r="C2093" s="3" t="s">
        <v>1764</v>
      </c>
      <c r="D2093" s="3" t="s">
        <v>2204</v>
      </c>
      <c r="E2093" s="3" t="s">
        <v>188</v>
      </c>
      <c r="F2093" s="1" t="s">
        <v>2260</v>
      </c>
      <c r="G2093" s="7">
        <v>75</v>
      </c>
      <c r="H2093" s="7">
        <v>75</v>
      </c>
      <c r="I2093" s="14">
        <f t="shared" si="32"/>
        <v>1</v>
      </c>
    </row>
    <row r="2094" spans="1:9" ht="12.95" customHeight="1" x14ac:dyDescent="0.2">
      <c r="A2094" s="4">
        <v>10859</v>
      </c>
      <c r="B2094" s="3" t="s">
        <v>1910</v>
      </c>
      <c r="C2094" s="3" t="s">
        <v>556</v>
      </c>
      <c r="D2094" s="3" t="s">
        <v>1163</v>
      </c>
      <c r="E2094" s="3" t="s">
        <v>1604</v>
      </c>
      <c r="F2094" s="1" t="s">
        <v>2260</v>
      </c>
      <c r="G2094" s="7">
        <v>35</v>
      </c>
      <c r="H2094" s="7">
        <v>35</v>
      </c>
      <c r="I2094" s="14">
        <f t="shared" si="32"/>
        <v>1</v>
      </c>
    </row>
    <row r="2095" spans="1:9" ht="12.95" customHeight="1" x14ac:dyDescent="0.2">
      <c r="A2095" s="4">
        <v>10859</v>
      </c>
      <c r="B2095" s="3" t="s">
        <v>1910</v>
      </c>
      <c r="C2095" s="3" t="s">
        <v>1964</v>
      </c>
      <c r="D2095" s="3" t="s">
        <v>1163</v>
      </c>
      <c r="E2095" s="3" t="s">
        <v>1843</v>
      </c>
      <c r="F2095" s="1" t="s">
        <v>2260</v>
      </c>
      <c r="G2095" s="6">
        <v>100</v>
      </c>
      <c r="H2095" s="6">
        <v>100</v>
      </c>
      <c r="I2095" s="14">
        <f t="shared" si="32"/>
        <v>1</v>
      </c>
    </row>
    <row r="2096" spans="1:9" ht="12.95" customHeight="1" x14ac:dyDescent="0.2">
      <c r="A2096" s="4">
        <v>10859</v>
      </c>
      <c r="B2096" s="3" t="s">
        <v>1910</v>
      </c>
      <c r="C2096" s="3" t="s">
        <v>183</v>
      </c>
      <c r="D2096" s="3" t="s">
        <v>1163</v>
      </c>
      <c r="E2096" s="3" t="s">
        <v>1765</v>
      </c>
      <c r="F2096" s="1" t="s">
        <v>2260</v>
      </c>
      <c r="G2096" s="7">
        <v>35</v>
      </c>
      <c r="H2096" s="7">
        <v>35</v>
      </c>
      <c r="I2096" s="14">
        <f t="shared" si="32"/>
        <v>1</v>
      </c>
    </row>
    <row r="2097" spans="1:9" ht="12.95" customHeight="1" x14ac:dyDescent="0.2">
      <c r="A2097" s="4">
        <v>10859</v>
      </c>
      <c r="B2097" s="3" t="s">
        <v>1910</v>
      </c>
      <c r="C2097" s="3" t="s">
        <v>1247</v>
      </c>
      <c r="D2097" s="3" t="s">
        <v>486</v>
      </c>
      <c r="E2097" s="3" t="s">
        <v>1388</v>
      </c>
      <c r="F2097" s="1" t="s">
        <v>2260</v>
      </c>
      <c r="G2097" s="6">
        <v>100</v>
      </c>
      <c r="H2097" s="6">
        <v>100</v>
      </c>
      <c r="I2097" s="14">
        <f t="shared" si="32"/>
        <v>1</v>
      </c>
    </row>
    <row r="2098" spans="1:9" ht="12.95" customHeight="1" x14ac:dyDescent="0.2">
      <c r="A2098" s="4">
        <v>10859</v>
      </c>
      <c r="B2098" s="3" t="s">
        <v>1910</v>
      </c>
      <c r="C2098" s="3" t="s">
        <v>1035</v>
      </c>
      <c r="D2098" s="3" t="s">
        <v>1663</v>
      </c>
      <c r="E2098" s="3" t="s">
        <v>604</v>
      </c>
      <c r="F2098" s="1" t="s">
        <v>2260</v>
      </c>
      <c r="G2098" s="6">
        <v>525</v>
      </c>
      <c r="H2098" s="6">
        <v>525</v>
      </c>
      <c r="I2098" s="14">
        <f t="shared" si="32"/>
        <v>1</v>
      </c>
    </row>
    <row r="2099" spans="1:9" ht="12.95" customHeight="1" x14ac:dyDescent="0.2">
      <c r="A2099" s="4">
        <v>10859</v>
      </c>
      <c r="B2099" s="3" t="s">
        <v>1910</v>
      </c>
      <c r="C2099" s="3" t="s">
        <v>73</v>
      </c>
      <c r="D2099" s="3" t="s">
        <v>73</v>
      </c>
      <c r="E2099" s="3" t="s">
        <v>1871</v>
      </c>
      <c r="F2099" s="1" t="s">
        <v>2260</v>
      </c>
      <c r="G2099" s="7">
        <v>50</v>
      </c>
      <c r="H2099" s="7">
        <v>50</v>
      </c>
      <c r="I2099" s="14">
        <f t="shared" si="32"/>
        <v>1</v>
      </c>
    </row>
    <row r="2100" spans="1:9" ht="12.95" customHeight="1" x14ac:dyDescent="0.2">
      <c r="A2100" s="4">
        <v>10859</v>
      </c>
      <c r="B2100" s="3" t="s">
        <v>1910</v>
      </c>
      <c r="C2100" s="3" t="s">
        <v>1271</v>
      </c>
      <c r="D2100" s="3" t="s">
        <v>1163</v>
      </c>
      <c r="E2100" s="3" t="s">
        <v>1843</v>
      </c>
      <c r="F2100" s="1" t="s">
        <v>2260</v>
      </c>
      <c r="G2100" s="5">
        <v>1350</v>
      </c>
      <c r="H2100" s="5">
        <v>1350</v>
      </c>
      <c r="I2100" s="14">
        <f t="shared" si="32"/>
        <v>1</v>
      </c>
    </row>
    <row r="2101" spans="1:9" ht="12.95" customHeight="1" x14ac:dyDescent="0.2">
      <c r="A2101" s="4">
        <v>10860</v>
      </c>
      <c r="B2101" s="3" t="s">
        <v>1445</v>
      </c>
      <c r="C2101" s="3" t="s">
        <v>1496</v>
      </c>
      <c r="D2101" s="3" t="s">
        <v>2089</v>
      </c>
      <c r="E2101" s="3" t="s">
        <v>2246</v>
      </c>
      <c r="F2101" s="1" t="s">
        <v>2260</v>
      </c>
      <c r="G2101" s="6">
        <v>622.22</v>
      </c>
      <c r="H2101" s="6">
        <v>622.22</v>
      </c>
      <c r="I2101" s="14">
        <f t="shared" si="32"/>
        <v>1</v>
      </c>
    </row>
    <row r="2102" spans="1:9" ht="12.95" customHeight="1" x14ac:dyDescent="0.2">
      <c r="A2102" s="4">
        <v>10860</v>
      </c>
      <c r="B2102" s="3" t="s">
        <v>1445</v>
      </c>
      <c r="C2102" s="3" t="s">
        <v>1964</v>
      </c>
      <c r="D2102" s="3" t="s">
        <v>1985</v>
      </c>
      <c r="E2102" s="3" t="s">
        <v>1243</v>
      </c>
      <c r="F2102" s="1" t="s">
        <v>2193</v>
      </c>
      <c r="G2102" s="6">
        <v>100</v>
      </c>
      <c r="H2102" s="6">
        <v>100</v>
      </c>
      <c r="I2102" s="14">
        <f t="shared" si="32"/>
        <v>1</v>
      </c>
    </row>
    <row r="2103" spans="1:9" ht="12.95" customHeight="1" x14ac:dyDescent="0.2">
      <c r="A2103" s="4">
        <v>10860</v>
      </c>
      <c r="B2103" s="3" t="s">
        <v>1445</v>
      </c>
      <c r="C2103" s="3" t="s">
        <v>1964</v>
      </c>
      <c r="D2103" s="3" t="s">
        <v>1985</v>
      </c>
      <c r="E2103" s="3" t="s">
        <v>1243</v>
      </c>
      <c r="F2103" s="1" t="s">
        <v>2193</v>
      </c>
      <c r="G2103" s="6">
        <v>125</v>
      </c>
      <c r="H2103" s="6">
        <v>125</v>
      </c>
      <c r="I2103" s="14">
        <f t="shared" si="32"/>
        <v>1</v>
      </c>
    </row>
    <row r="2104" spans="1:9" ht="12.95" customHeight="1" x14ac:dyDescent="0.2">
      <c r="A2104" s="4">
        <v>10861</v>
      </c>
      <c r="B2104" s="3" t="s">
        <v>171</v>
      </c>
      <c r="C2104" s="3" t="s">
        <v>556</v>
      </c>
      <c r="D2104" s="3" t="s">
        <v>1163</v>
      </c>
      <c r="E2104" s="3" t="s">
        <v>1190</v>
      </c>
      <c r="F2104" s="1" t="s">
        <v>2260</v>
      </c>
      <c r="G2104" s="7">
        <v>35</v>
      </c>
      <c r="H2104" s="7">
        <v>35</v>
      </c>
      <c r="I2104" s="14">
        <f t="shared" si="32"/>
        <v>1</v>
      </c>
    </row>
    <row r="2105" spans="1:9" ht="12.95" customHeight="1" x14ac:dyDescent="0.2">
      <c r="A2105" s="4">
        <v>10861</v>
      </c>
      <c r="B2105" s="3" t="s">
        <v>171</v>
      </c>
      <c r="C2105" s="3" t="s">
        <v>799</v>
      </c>
      <c r="D2105" s="3" t="s">
        <v>1163</v>
      </c>
      <c r="E2105" s="3" t="s">
        <v>1802</v>
      </c>
      <c r="F2105" s="1" t="s">
        <v>2260</v>
      </c>
      <c r="G2105" s="6">
        <v>285</v>
      </c>
      <c r="H2105" s="6">
        <v>285</v>
      </c>
      <c r="I2105" s="14">
        <f t="shared" si="32"/>
        <v>1</v>
      </c>
    </row>
    <row r="2106" spans="1:9" ht="12.95" customHeight="1" x14ac:dyDescent="0.2">
      <c r="A2106" s="4">
        <v>10861</v>
      </c>
      <c r="B2106" s="3" t="s">
        <v>171</v>
      </c>
      <c r="C2106" s="3" t="s">
        <v>183</v>
      </c>
      <c r="D2106" s="3" t="s">
        <v>1163</v>
      </c>
      <c r="E2106" s="3" t="s">
        <v>1825</v>
      </c>
      <c r="F2106" s="1" t="s">
        <v>2260</v>
      </c>
      <c r="G2106" s="7">
        <v>35</v>
      </c>
      <c r="H2106" s="7">
        <v>35</v>
      </c>
      <c r="I2106" s="14">
        <f t="shared" si="32"/>
        <v>1</v>
      </c>
    </row>
    <row r="2107" spans="1:9" ht="12.95" customHeight="1" x14ac:dyDescent="0.2">
      <c r="A2107" s="4">
        <v>10862</v>
      </c>
      <c r="B2107" s="3" t="s">
        <v>643</v>
      </c>
      <c r="C2107" s="3" t="s">
        <v>1035</v>
      </c>
      <c r="D2107" s="3" t="s">
        <v>1663</v>
      </c>
      <c r="E2107" s="3" t="s">
        <v>470</v>
      </c>
      <c r="F2107" s="1" t="s">
        <v>2260</v>
      </c>
      <c r="G2107" s="6">
        <v>210</v>
      </c>
      <c r="H2107" s="6">
        <v>210</v>
      </c>
      <c r="I2107" s="14">
        <f t="shared" si="32"/>
        <v>1</v>
      </c>
    </row>
    <row r="2108" spans="1:9" ht="12.95" customHeight="1" x14ac:dyDescent="0.2">
      <c r="A2108" s="4">
        <v>10862</v>
      </c>
      <c r="B2108" s="3" t="s">
        <v>643</v>
      </c>
      <c r="C2108" s="3" t="s">
        <v>799</v>
      </c>
      <c r="D2108" s="3" t="s">
        <v>2089</v>
      </c>
      <c r="E2108" s="3" t="s">
        <v>1328</v>
      </c>
      <c r="F2108" s="1" t="s">
        <v>2260</v>
      </c>
      <c r="G2108" s="6">
        <v>350</v>
      </c>
      <c r="H2108" s="6">
        <v>350</v>
      </c>
      <c r="I2108" s="14">
        <f t="shared" si="32"/>
        <v>1</v>
      </c>
    </row>
    <row r="2109" spans="1:9" ht="12.95" customHeight="1" x14ac:dyDescent="0.2">
      <c r="A2109" s="4">
        <v>10862</v>
      </c>
      <c r="B2109" s="3" t="s">
        <v>643</v>
      </c>
      <c r="C2109" s="3" t="s">
        <v>1964</v>
      </c>
      <c r="D2109" s="3" t="s">
        <v>1985</v>
      </c>
      <c r="E2109" s="3" t="s">
        <v>40</v>
      </c>
      <c r="F2109" s="1" t="s">
        <v>2260</v>
      </c>
      <c r="G2109" s="6">
        <v>100</v>
      </c>
      <c r="H2109" s="6">
        <v>100</v>
      </c>
      <c r="I2109" s="14">
        <f t="shared" si="32"/>
        <v>1</v>
      </c>
    </row>
    <row r="2110" spans="1:9" ht="12.95" customHeight="1" x14ac:dyDescent="0.2">
      <c r="A2110" s="4">
        <v>10862</v>
      </c>
      <c r="B2110" s="3" t="s">
        <v>643</v>
      </c>
      <c r="C2110" s="3" t="s">
        <v>1740</v>
      </c>
      <c r="D2110" s="3" t="s">
        <v>1965</v>
      </c>
      <c r="E2110" s="3" t="s">
        <v>774</v>
      </c>
      <c r="F2110" s="1" t="s">
        <v>2260</v>
      </c>
      <c r="G2110" s="6">
        <v>100</v>
      </c>
      <c r="H2110" s="6">
        <v>100</v>
      </c>
      <c r="I2110" s="14">
        <f t="shared" si="32"/>
        <v>1</v>
      </c>
    </row>
    <row r="2111" spans="1:9" ht="12.95" customHeight="1" x14ac:dyDescent="0.2">
      <c r="A2111" s="4">
        <v>10862</v>
      </c>
      <c r="B2111" s="3" t="s">
        <v>643</v>
      </c>
      <c r="C2111" s="3" t="s">
        <v>183</v>
      </c>
      <c r="D2111" s="3" t="s">
        <v>1163</v>
      </c>
      <c r="E2111" s="3" t="s">
        <v>1634</v>
      </c>
      <c r="F2111" s="1" t="s">
        <v>2260</v>
      </c>
      <c r="G2111" s="7">
        <v>35</v>
      </c>
      <c r="H2111" s="7">
        <v>35</v>
      </c>
      <c r="I2111" s="14">
        <f t="shared" si="32"/>
        <v>1</v>
      </c>
    </row>
    <row r="2112" spans="1:9" ht="12.95" customHeight="1" x14ac:dyDescent="0.2">
      <c r="A2112" s="4">
        <v>10862</v>
      </c>
      <c r="B2112" s="3" t="s">
        <v>643</v>
      </c>
      <c r="C2112" s="3" t="s">
        <v>1496</v>
      </c>
      <c r="D2112" s="3" t="s">
        <v>2089</v>
      </c>
      <c r="E2112" s="3" t="s">
        <v>1328</v>
      </c>
      <c r="F2112" s="1" t="s">
        <v>2260</v>
      </c>
      <c r="G2112" s="6">
        <v>850</v>
      </c>
      <c r="H2112" s="6">
        <v>850</v>
      </c>
      <c r="I2112" s="14">
        <f t="shared" si="32"/>
        <v>1</v>
      </c>
    </row>
    <row r="2113" spans="1:9" ht="12.95" customHeight="1" x14ac:dyDescent="0.2">
      <c r="A2113" s="4">
        <v>10862</v>
      </c>
      <c r="B2113" s="3" t="s">
        <v>643</v>
      </c>
      <c r="C2113" s="3" t="s">
        <v>1247</v>
      </c>
      <c r="D2113" s="3" t="s">
        <v>486</v>
      </c>
      <c r="E2113" s="3" t="s">
        <v>1187</v>
      </c>
      <c r="F2113" s="1" t="s">
        <v>2260</v>
      </c>
      <c r="G2113" s="6">
        <v>200</v>
      </c>
      <c r="H2113" s="6">
        <v>200</v>
      </c>
      <c r="I2113" s="14">
        <f t="shared" si="32"/>
        <v>1</v>
      </c>
    </row>
    <row r="2114" spans="1:9" ht="12.95" customHeight="1" x14ac:dyDescent="0.2">
      <c r="A2114" s="4">
        <v>10862</v>
      </c>
      <c r="B2114" s="3" t="s">
        <v>643</v>
      </c>
      <c r="C2114" s="3" t="s">
        <v>73</v>
      </c>
      <c r="D2114" s="3" t="s">
        <v>486</v>
      </c>
      <c r="E2114" s="3" t="s">
        <v>1950</v>
      </c>
      <c r="F2114" s="1" t="s">
        <v>2260</v>
      </c>
      <c r="G2114" s="6">
        <v>250</v>
      </c>
      <c r="H2114" s="6">
        <v>250</v>
      </c>
      <c r="I2114" s="14">
        <f t="shared" si="32"/>
        <v>1</v>
      </c>
    </row>
    <row r="2115" spans="1:9" ht="12.95" customHeight="1" x14ac:dyDescent="0.2">
      <c r="A2115" s="4">
        <v>10862</v>
      </c>
      <c r="B2115" s="3" t="s">
        <v>643</v>
      </c>
      <c r="C2115" s="3" t="s">
        <v>83</v>
      </c>
      <c r="D2115" s="3" t="s">
        <v>83</v>
      </c>
      <c r="E2115" s="3" t="s">
        <v>548</v>
      </c>
      <c r="F2115" s="1" t="s">
        <v>2260</v>
      </c>
      <c r="G2115" s="6">
        <v>100</v>
      </c>
      <c r="H2115" s="6">
        <v>100</v>
      </c>
      <c r="I2115" s="14">
        <f t="shared" ref="I2115:I2178" si="33">G2115/H2115</f>
        <v>1</v>
      </c>
    </row>
    <row r="2116" spans="1:9" ht="12.95" customHeight="1" x14ac:dyDescent="0.2">
      <c r="A2116" s="4">
        <v>10862</v>
      </c>
      <c r="B2116" s="3" t="s">
        <v>643</v>
      </c>
      <c r="C2116" s="3" t="s">
        <v>1271</v>
      </c>
      <c r="D2116" s="3" t="s">
        <v>2089</v>
      </c>
      <c r="E2116" s="3" t="s">
        <v>1328</v>
      </c>
      <c r="F2116" s="1" t="s">
        <v>2260</v>
      </c>
      <c r="G2116" s="6">
        <v>674</v>
      </c>
      <c r="H2116" s="6">
        <v>674</v>
      </c>
      <c r="I2116" s="14">
        <f t="shared" si="33"/>
        <v>1</v>
      </c>
    </row>
    <row r="2117" spans="1:9" ht="12.95" customHeight="1" x14ac:dyDescent="0.2">
      <c r="A2117" s="4">
        <v>10863</v>
      </c>
      <c r="B2117" s="3" t="s">
        <v>1603</v>
      </c>
      <c r="C2117" s="3" t="s">
        <v>1271</v>
      </c>
      <c r="D2117" s="3" t="s">
        <v>1163</v>
      </c>
      <c r="E2117" s="3" t="s">
        <v>856</v>
      </c>
      <c r="F2117" s="1" t="s">
        <v>2260</v>
      </c>
      <c r="G2117" s="6">
        <v>850</v>
      </c>
      <c r="H2117" s="6">
        <v>850</v>
      </c>
      <c r="I2117" s="14">
        <f t="shared" si="33"/>
        <v>1</v>
      </c>
    </row>
    <row r="2118" spans="1:9" ht="12.95" customHeight="1" x14ac:dyDescent="0.2">
      <c r="A2118" s="3" t="s">
        <v>642</v>
      </c>
      <c r="B2118" s="3" t="s">
        <v>906</v>
      </c>
      <c r="C2118" s="3" t="s">
        <v>1898</v>
      </c>
      <c r="D2118" s="3" t="s">
        <v>1163</v>
      </c>
      <c r="E2118" s="3" t="s">
        <v>533</v>
      </c>
      <c r="F2118" s="1" t="s">
        <v>2260</v>
      </c>
      <c r="G2118" s="6">
        <v>220.38</v>
      </c>
      <c r="H2118" s="6">
        <v>220.38</v>
      </c>
      <c r="I2118" s="14">
        <f t="shared" si="33"/>
        <v>1</v>
      </c>
    </row>
    <row r="2119" spans="1:9" ht="12.95" customHeight="1" x14ac:dyDescent="0.2">
      <c r="A2119" s="3" t="s">
        <v>1132</v>
      </c>
      <c r="B2119" s="3" t="s">
        <v>2202</v>
      </c>
      <c r="C2119" s="3" t="s">
        <v>556</v>
      </c>
      <c r="D2119" s="3" t="s">
        <v>1163</v>
      </c>
      <c r="E2119" s="3" t="s">
        <v>291</v>
      </c>
      <c r="F2119" s="1" t="s">
        <v>2221</v>
      </c>
      <c r="G2119" s="7">
        <v>36.4</v>
      </c>
      <c r="H2119" s="7">
        <v>36.4</v>
      </c>
      <c r="I2119" s="14">
        <f t="shared" si="33"/>
        <v>1</v>
      </c>
    </row>
    <row r="2120" spans="1:9" ht="12.95" customHeight="1" x14ac:dyDescent="0.2">
      <c r="A2120" s="3" t="s">
        <v>1132</v>
      </c>
      <c r="B2120" s="3" t="s">
        <v>2202</v>
      </c>
      <c r="C2120" s="3" t="s">
        <v>183</v>
      </c>
      <c r="D2120" s="3" t="s">
        <v>1163</v>
      </c>
      <c r="E2120" s="3" t="s">
        <v>1213</v>
      </c>
      <c r="F2120" s="1" t="s">
        <v>2221</v>
      </c>
      <c r="G2120" s="7">
        <v>36.75</v>
      </c>
      <c r="H2120" s="7">
        <v>36.75</v>
      </c>
      <c r="I2120" s="14">
        <f t="shared" si="33"/>
        <v>1</v>
      </c>
    </row>
    <row r="2121" spans="1:9" ht="12.95" customHeight="1" x14ac:dyDescent="0.2">
      <c r="A2121" s="3" t="s">
        <v>1132</v>
      </c>
      <c r="B2121" s="3" t="s">
        <v>2202</v>
      </c>
      <c r="C2121" s="3" t="s">
        <v>2305</v>
      </c>
      <c r="D2121" s="3" t="s">
        <v>1163</v>
      </c>
      <c r="E2121" s="3" t="s">
        <v>1869</v>
      </c>
      <c r="F2121" s="1" t="s">
        <v>2221</v>
      </c>
      <c r="G2121" s="6">
        <v>105</v>
      </c>
      <c r="H2121" s="6">
        <v>105</v>
      </c>
      <c r="I2121" s="14">
        <f t="shared" si="33"/>
        <v>1</v>
      </c>
    </row>
    <row r="2122" spans="1:9" ht="12.95" customHeight="1" x14ac:dyDescent="0.2">
      <c r="A2122" s="3" t="s">
        <v>1132</v>
      </c>
      <c r="B2122" s="3" t="s">
        <v>2202</v>
      </c>
      <c r="C2122" s="3" t="s">
        <v>1035</v>
      </c>
      <c r="D2122" s="3" t="s">
        <v>1163</v>
      </c>
      <c r="E2122" s="3" t="s">
        <v>2024</v>
      </c>
      <c r="F2122" s="1" t="s">
        <v>2221</v>
      </c>
      <c r="G2122" s="6">
        <v>153.75</v>
      </c>
      <c r="H2122" s="6">
        <v>153.75</v>
      </c>
      <c r="I2122" s="14">
        <f t="shared" si="33"/>
        <v>1</v>
      </c>
    </row>
    <row r="2123" spans="1:9" ht="12.95" customHeight="1" x14ac:dyDescent="0.2">
      <c r="A2123" s="3" t="s">
        <v>1132</v>
      </c>
      <c r="B2123" s="3" t="s">
        <v>2202</v>
      </c>
      <c r="C2123" s="3" t="s">
        <v>1496</v>
      </c>
      <c r="D2123" s="3" t="s">
        <v>2089</v>
      </c>
      <c r="E2123" s="3" t="s">
        <v>1132</v>
      </c>
      <c r="F2123" s="1" t="s">
        <v>2221</v>
      </c>
      <c r="G2123" s="6">
        <v>205</v>
      </c>
      <c r="H2123" s="6">
        <v>205</v>
      </c>
      <c r="I2123" s="14">
        <f t="shared" si="33"/>
        <v>1</v>
      </c>
    </row>
    <row r="2124" spans="1:9" ht="12.95" customHeight="1" x14ac:dyDescent="0.2">
      <c r="A2124" s="3" t="s">
        <v>1132</v>
      </c>
      <c r="B2124" s="3" t="s">
        <v>2202</v>
      </c>
      <c r="C2124" s="3" t="s">
        <v>799</v>
      </c>
      <c r="D2124" s="3" t="s">
        <v>2089</v>
      </c>
      <c r="E2124" s="3" t="s">
        <v>1132</v>
      </c>
      <c r="F2124" s="1" t="s">
        <v>2221</v>
      </c>
      <c r="G2124" s="6">
        <v>261.38</v>
      </c>
      <c r="H2124" s="6">
        <v>261.38</v>
      </c>
      <c r="I2124" s="14">
        <f t="shared" si="33"/>
        <v>1</v>
      </c>
    </row>
    <row r="2125" spans="1:9" ht="18.95" customHeight="1" x14ac:dyDescent="0.2">
      <c r="A2125" s="3" t="s">
        <v>1135</v>
      </c>
      <c r="B2125" s="3" t="s">
        <v>2263</v>
      </c>
      <c r="C2125" s="3" t="s">
        <v>556</v>
      </c>
      <c r="D2125" s="3" t="s">
        <v>1163</v>
      </c>
      <c r="E2125" s="3" t="s">
        <v>2156</v>
      </c>
      <c r="F2125" s="1" t="s">
        <v>2221</v>
      </c>
      <c r="G2125" s="7">
        <v>36.4</v>
      </c>
      <c r="H2125" s="7">
        <v>36.4</v>
      </c>
      <c r="I2125" s="14">
        <f t="shared" si="33"/>
        <v>1</v>
      </c>
    </row>
    <row r="2126" spans="1:9" ht="18.95" customHeight="1" x14ac:dyDescent="0.2">
      <c r="A2126" s="3" t="s">
        <v>1135</v>
      </c>
      <c r="B2126" s="3" t="s">
        <v>2263</v>
      </c>
      <c r="C2126" s="3" t="s">
        <v>183</v>
      </c>
      <c r="D2126" s="3" t="s">
        <v>1163</v>
      </c>
      <c r="E2126" s="3" t="s">
        <v>2059</v>
      </c>
      <c r="F2126" s="1" t="s">
        <v>2221</v>
      </c>
      <c r="G2126" s="7">
        <v>36.75</v>
      </c>
      <c r="H2126" s="7">
        <v>36.75</v>
      </c>
      <c r="I2126" s="14">
        <f t="shared" si="33"/>
        <v>1</v>
      </c>
    </row>
    <row r="2127" spans="1:9" ht="14.1" customHeight="1" x14ac:dyDescent="0.2">
      <c r="A2127" s="3" t="s">
        <v>1135</v>
      </c>
      <c r="B2127" s="3" t="s">
        <v>2263</v>
      </c>
      <c r="C2127" s="3" t="s">
        <v>1964</v>
      </c>
      <c r="D2127" s="3" t="s">
        <v>1163</v>
      </c>
      <c r="E2127" s="3" t="s">
        <v>763</v>
      </c>
      <c r="F2127" s="1" t="s">
        <v>2221</v>
      </c>
      <c r="G2127" s="6">
        <v>205</v>
      </c>
      <c r="H2127" s="6">
        <v>205</v>
      </c>
      <c r="I2127" s="14">
        <f t="shared" si="33"/>
        <v>1</v>
      </c>
    </row>
    <row r="2128" spans="1:9" ht="14.1" customHeight="1" x14ac:dyDescent="0.2">
      <c r="A2128" s="3" t="s">
        <v>1135</v>
      </c>
      <c r="B2128" s="3" t="s">
        <v>2263</v>
      </c>
      <c r="C2128" s="3" t="s">
        <v>1898</v>
      </c>
      <c r="D2128" s="3" t="s">
        <v>1163</v>
      </c>
      <c r="E2128" s="3" t="s">
        <v>1479</v>
      </c>
      <c r="F2128" s="1" t="s">
        <v>2221</v>
      </c>
      <c r="G2128" s="6">
        <v>128.13</v>
      </c>
      <c r="H2128" s="6">
        <v>128.13</v>
      </c>
      <c r="I2128" s="14">
        <f t="shared" si="33"/>
        <v>1</v>
      </c>
    </row>
    <row r="2129" spans="1:9" ht="12.95" customHeight="1" x14ac:dyDescent="0.2">
      <c r="A2129" s="3" t="s">
        <v>1135</v>
      </c>
      <c r="B2129" s="3" t="s">
        <v>2263</v>
      </c>
      <c r="C2129" s="3" t="s">
        <v>1898</v>
      </c>
      <c r="D2129" s="3" t="s">
        <v>1163</v>
      </c>
      <c r="E2129" s="3" t="s">
        <v>1479</v>
      </c>
      <c r="F2129" s="1" t="s">
        <v>2221</v>
      </c>
      <c r="G2129" s="6">
        <v>220.38</v>
      </c>
      <c r="H2129" s="6">
        <v>220.38</v>
      </c>
      <c r="I2129" s="14">
        <f t="shared" si="33"/>
        <v>1</v>
      </c>
    </row>
    <row r="2130" spans="1:9" ht="12.95" customHeight="1" x14ac:dyDescent="0.2">
      <c r="A2130" s="3" t="s">
        <v>1135</v>
      </c>
      <c r="B2130" s="3" t="s">
        <v>2263</v>
      </c>
      <c r="C2130" s="3" t="s">
        <v>1247</v>
      </c>
      <c r="D2130" s="3" t="s">
        <v>1163</v>
      </c>
      <c r="E2130" s="3" t="s">
        <v>745</v>
      </c>
      <c r="F2130" s="1" t="s">
        <v>2221</v>
      </c>
      <c r="G2130" s="6">
        <v>100</v>
      </c>
      <c r="H2130" s="6">
        <v>100</v>
      </c>
      <c r="I2130" s="14">
        <f t="shared" si="33"/>
        <v>1</v>
      </c>
    </row>
    <row r="2131" spans="1:9" ht="12.95" customHeight="1" x14ac:dyDescent="0.2">
      <c r="A2131" s="3" t="s">
        <v>1135</v>
      </c>
      <c r="B2131" s="3" t="s">
        <v>2263</v>
      </c>
      <c r="C2131" s="3" t="s">
        <v>1035</v>
      </c>
      <c r="D2131" s="3" t="s">
        <v>1163</v>
      </c>
      <c r="E2131" s="3" t="s">
        <v>1641</v>
      </c>
      <c r="F2131" s="1" t="s">
        <v>2221</v>
      </c>
      <c r="G2131" s="6">
        <v>840</v>
      </c>
      <c r="H2131" s="6">
        <v>840</v>
      </c>
      <c r="I2131" s="14">
        <f t="shared" si="33"/>
        <v>1</v>
      </c>
    </row>
    <row r="2132" spans="1:9" ht="12.95" customHeight="1" x14ac:dyDescent="0.2">
      <c r="A2132" s="3" t="s">
        <v>1135</v>
      </c>
      <c r="B2132" s="3" t="s">
        <v>2263</v>
      </c>
      <c r="C2132" s="3" t="s">
        <v>799</v>
      </c>
      <c r="D2132" s="3" t="s">
        <v>2089</v>
      </c>
      <c r="E2132" s="3" t="s">
        <v>146</v>
      </c>
      <c r="F2132" s="1" t="s">
        <v>2221</v>
      </c>
      <c r="G2132" s="5">
        <v>1350</v>
      </c>
      <c r="H2132" s="5">
        <v>1350</v>
      </c>
      <c r="I2132" s="14">
        <f t="shared" si="33"/>
        <v>1</v>
      </c>
    </row>
    <row r="2133" spans="1:9" ht="12.95" customHeight="1" x14ac:dyDescent="0.2">
      <c r="A2133" s="3" t="s">
        <v>1135</v>
      </c>
      <c r="B2133" s="3" t="s">
        <v>2263</v>
      </c>
      <c r="C2133" s="3" t="s">
        <v>1496</v>
      </c>
      <c r="D2133" s="3" t="s">
        <v>2089</v>
      </c>
      <c r="E2133" s="3" t="s">
        <v>146</v>
      </c>
      <c r="F2133" s="1" t="s">
        <v>2221</v>
      </c>
      <c r="G2133" s="6">
        <v>605</v>
      </c>
      <c r="H2133" s="6">
        <v>605</v>
      </c>
      <c r="I2133" s="14">
        <f t="shared" si="33"/>
        <v>1</v>
      </c>
    </row>
    <row r="2134" spans="1:9" ht="12.95" customHeight="1" x14ac:dyDescent="0.2">
      <c r="A2134" s="3" t="s">
        <v>1135</v>
      </c>
      <c r="B2134" s="3" t="s">
        <v>2263</v>
      </c>
      <c r="C2134" s="3" t="s">
        <v>73</v>
      </c>
      <c r="D2134" s="3" t="s">
        <v>1163</v>
      </c>
      <c r="E2134" s="3" t="s">
        <v>634</v>
      </c>
      <c r="F2134" s="1" t="s">
        <v>2221</v>
      </c>
      <c r="G2134" s="7">
        <v>25</v>
      </c>
      <c r="H2134" s="7">
        <v>25</v>
      </c>
      <c r="I2134" s="14">
        <f t="shared" si="33"/>
        <v>1</v>
      </c>
    </row>
    <row r="2135" spans="1:9" ht="12.95" customHeight="1" x14ac:dyDescent="0.2">
      <c r="A2135" s="3" t="s">
        <v>1144</v>
      </c>
      <c r="B2135" s="3" t="s">
        <v>706</v>
      </c>
      <c r="C2135" s="3" t="s">
        <v>1964</v>
      </c>
      <c r="D2135" s="3" t="s">
        <v>1985</v>
      </c>
      <c r="E2135" s="3" t="s">
        <v>1195</v>
      </c>
      <c r="F2135" s="1" t="s">
        <v>2221</v>
      </c>
      <c r="G2135" s="6">
        <v>125</v>
      </c>
      <c r="H2135" s="6">
        <v>125</v>
      </c>
      <c r="I2135" s="14">
        <f t="shared" si="33"/>
        <v>1</v>
      </c>
    </row>
    <row r="2136" spans="1:9" ht="12.95" customHeight="1" x14ac:dyDescent="0.2">
      <c r="A2136" s="3" t="s">
        <v>1144</v>
      </c>
      <c r="B2136" s="3" t="s">
        <v>706</v>
      </c>
      <c r="C2136" s="3" t="s">
        <v>1964</v>
      </c>
      <c r="D2136" s="3" t="s">
        <v>1985</v>
      </c>
      <c r="E2136" s="3" t="s">
        <v>1195</v>
      </c>
      <c r="F2136" s="1" t="s">
        <v>2221</v>
      </c>
      <c r="G2136" s="6">
        <v>100</v>
      </c>
      <c r="H2136" s="6">
        <v>100</v>
      </c>
      <c r="I2136" s="14">
        <f t="shared" si="33"/>
        <v>1</v>
      </c>
    </row>
    <row r="2137" spans="1:9" ht="12.95" customHeight="1" x14ac:dyDescent="0.2">
      <c r="A2137" s="3" t="s">
        <v>1144</v>
      </c>
      <c r="B2137" s="3" t="s">
        <v>706</v>
      </c>
      <c r="C2137" s="3" t="s">
        <v>799</v>
      </c>
      <c r="D2137" s="3" t="s">
        <v>2089</v>
      </c>
      <c r="E2137" s="3" t="s">
        <v>1144</v>
      </c>
      <c r="F2137" s="1" t="s">
        <v>2221</v>
      </c>
      <c r="G2137" s="6">
        <v>160</v>
      </c>
      <c r="H2137" s="6">
        <v>160</v>
      </c>
      <c r="I2137" s="14">
        <f t="shared" si="33"/>
        <v>1</v>
      </c>
    </row>
    <row r="2138" spans="1:9" ht="12.95" customHeight="1" x14ac:dyDescent="0.2">
      <c r="A2138" s="3" t="s">
        <v>1144</v>
      </c>
      <c r="B2138" s="3" t="s">
        <v>706</v>
      </c>
      <c r="C2138" s="3" t="s">
        <v>1496</v>
      </c>
      <c r="D2138" s="3" t="s">
        <v>2089</v>
      </c>
      <c r="E2138" s="3" t="s">
        <v>1144</v>
      </c>
      <c r="F2138" s="1" t="s">
        <v>2221</v>
      </c>
      <c r="G2138" s="6">
        <v>308.13</v>
      </c>
      <c r="H2138" s="6">
        <v>308.13</v>
      </c>
      <c r="I2138" s="14">
        <f t="shared" si="33"/>
        <v>1</v>
      </c>
    </row>
    <row r="2139" spans="1:9" ht="12.95" customHeight="1" x14ac:dyDescent="0.2">
      <c r="A2139" s="3" t="s">
        <v>1144</v>
      </c>
      <c r="B2139" s="3" t="s">
        <v>706</v>
      </c>
      <c r="C2139" s="3" t="s">
        <v>1035</v>
      </c>
      <c r="D2139" s="3" t="s">
        <v>1663</v>
      </c>
      <c r="E2139" s="3" t="s">
        <v>1079</v>
      </c>
      <c r="F2139" s="1" t="s">
        <v>2221</v>
      </c>
      <c r="G2139" s="7">
        <v>70</v>
      </c>
      <c r="H2139" s="7">
        <v>70</v>
      </c>
      <c r="I2139" s="14">
        <f t="shared" si="33"/>
        <v>1</v>
      </c>
    </row>
    <row r="2140" spans="1:9" ht="12.95" customHeight="1" x14ac:dyDescent="0.2">
      <c r="A2140" s="3" t="s">
        <v>1144</v>
      </c>
      <c r="B2140" s="3" t="s">
        <v>706</v>
      </c>
      <c r="C2140" s="3" t="s">
        <v>183</v>
      </c>
      <c r="D2140" s="3" t="s">
        <v>1163</v>
      </c>
      <c r="E2140" s="3" t="s">
        <v>117</v>
      </c>
      <c r="F2140" s="1" t="s">
        <v>2221</v>
      </c>
      <c r="G2140" s="7">
        <v>36.75</v>
      </c>
      <c r="H2140" s="7">
        <v>36.75</v>
      </c>
      <c r="I2140" s="14">
        <f t="shared" si="33"/>
        <v>1</v>
      </c>
    </row>
    <row r="2141" spans="1:9" ht="12.95" customHeight="1" x14ac:dyDescent="0.2">
      <c r="A2141" s="3" t="s">
        <v>1144</v>
      </c>
      <c r="B2141" s="3" t="s">
        <v>706</v>
      </c>
      <c r="C2141" s="3" t="s">
        <v>799</v>
      </c>
      <c r="D2141" s="3" t="s">
        <v>2089</v>
      </c>
      <c r="E2141" s="3" t="s">
        <v>1144</v>
      </c>
      <c r="F2141" s="1" t="s">
        <v>2221</v>
      </c>
      <c r="G2141" s="6">
        <v>922.5</v>
      </c>
      <c r="H2141" s="6">
        <v>922.5</v>
      </c>
      <c r="I2141" s="14">
        <f t="shared" si="33"/>
        <v>1</v>
      </c>
    </row>
    <row r="2142" spans="1:9" ht="12.95" customHeight="1" x14ac:dyDescent="0.2">
      <c r="A2142" s="3" t="s">
        <v>1146</v>
      </c>
      <c r="B2142" s="3" t="s">
        <v>1369</v>
      </c>
      <c r="C2142" s="3" t="s">
        <v>1496</v>
      </c>
      <c r="D2142" s="3" t="s">
        <v>2089</v>
      </c>
      <c r="E2142" s="3" t="s">
        <v>1146</v>
      </c>
      <c r="F2142" s="1" t="s">
        <v>2221</v>
      </c>
      <c r="G2142" s="6">
        <v>128.13</v>
      </c>
      <c r="H2142" s="6">
        <v>128.13</v>
      </c>
      <c r="I2142" s="14">
        <f t="shared" si="33"/>
        <v>1</v>
      </c>
    </row>
    <row r="2143" spans="1:9" ht="12.95" customHeight="1" x14ac:dyDescent="0.2">
      <c r="A2143" s="3" t="s">
        <v>1146</v>
      </c>
      <c r="B2143" s="3" t="s">
        <v>1369</v>
      </c>
      <c r="C2143" s="3" t="s">
        <v>799</v>
      </c>
      <c r="D2143" s="3" t="s">
        <v>2089</v>
      </c>
      <c r="E2143" s="3" t="s">
        <v>1146</v>
      </c>
      <c r="F2143" s="1" t="s">
        <v>2221</v>
      </c>
      <c r="G2143" s="6">
        <v>205</v>
      </c>
      <c r="H2143" s="6">
        <v>205</v>
      </c>
      <c r="I2143" s="14">
        <f t="shared" si="33"/>
        <v>1</v>
      </c>
    </row>
    <row r="2144" spans="1:9" ht="12.95" customHeight="1" x14ac:dyDescent="0.2">
      <c r="A2144" s="3" t="s">
        <v>1149</v>
      </c>
      <c r="B2144" s="3" t="s">
        <v>1209</v>
      </c>
      <c r="C2144" s="3" t="s">
        <v>1496</v>
      </c>
      <c r="D2144" s="3" t="s">
        <v>7</v>
      </c>
      <c r="E2144" s="3" t="s">
        <v>672</v>
      </c>
      <c r="F2144" s="1" t="s">
        <v>2221</v>
      </c>
      <c r="G2144" s="6">
        <v>205</v>
      </c>
      <c r="H2144" s="6">
        <v>205</v>
      </c>
      <c r="I2144" s="14">
        <f t="shared" si="33"/>
        <v>1</v>
      </c>
    </row>
    <row r="2145" spans="1:9" ht="12.95" customHeight="1" x14ac:dyDescent="0.2">
      <c r="A2145" s="3" t="s">
        <v>1149</v>
      </c>
      <c r="B2145" s="3" t="s">
        <v>1209</v>
      </c>
      <c r="C2145" s="3" t="s">
        <v>799</v>
      </c>
      <c r="D2145" s="3" t="s">
        <v>7</v>
      </c>
      <c r="E2145" s="3" t="s">
        <v>672</v>
      </c>
      <c r="F2145" s="1" t="s">
        <v>2221</v>
      </c>
      <c r="G2145" s="6">
        <v>276.75</v>
      </c>
      <c r="H2145" s="6">
        <v>276.75</v>
      </c>
      <c r="I2145" s="14">
        <f t="shared" si="33"/>
        <v>1</v>
      </c>
    </row>
    <row r="2146" spans="1:9" ht="12.95" customHeight="1" x14ac:dyDescent="0.2">
      <c r="A2146" s="3" t="s">
        <v>1154</v>
      </c>
      <c r="B2146" s="3" t="s">
        <v>831</v>
      </c>
      <c r="C2146" s="3" t="s">
        <v>2305</v>
      </c>
      <c r="D2146" s="3" t="s">
        <v>1509</v>
      </c>
      <c r="E2146" s="3" t="s">
        <v>1270</v>
      </c>
      <c r="F2146" s="1" t="s">
        <v>2221</v>
      </c>
      <c r="G2146" s="7">
        <v>21</v>
      </c>
      <c r="H2146" s="7">
        <v>21</v>
      </c>
      <c r="I2146" s="14">
        <f t="shared" si="33"/>
        <v>1</v>
      </c>
    </row>
    <row r="2147" spans="1:9" ht="12.95" customHeight="1" x14ac:dyDescent="0.2">
      <c r="A2147" s="3" t="s">
        <v>1154</v>
      </c>
      <c r="B2147" s="3" t="s">
        <v>831</v>
      </c>
      <c r="C2147" s="3" t="s">
        <v>2305</v>
      </c>
      <c r="D2147" s="3" t="s">
        <v>1509</v>
      </c>
      <c r="E2147" s="3" t="s">
        <v>1270</v>
      </c>
      <c r="F2147" s="1" t="s">
        <v>2221</v>
      </c>
      <c r="G2147" s="6">
        <v>105</v>
      </c>
      <c r="H2147" s="6">
        <v>105</v>
      </c>
      <c r="I2147" s="14">
        <f t="shared" si="33"/>
        <v>1</v>
      </c>
    </row>
    <row r="2148" spans="1:9" ht="12.95" customHeight="1" x14ac:dyDescent="0.2">
      <c r="A2148" s="3" t="s">
        <v>1154</v>
      </c>
      <c r="B2148" s="3" t="s">
        <v>831</v>
      </c>
      <c r="C2148" s="3" t="s">
        <v>799</v>
      </c>
      <c r="D2148" s="3" t="s">
        <v>2089</v>
      </c>
      <c r="E2148" s="3" t="s">
        <v>1154</v>
      </c>
      <c r="F2148" s="1" t="s">
        <v>2221</v>
      </c>
      <c r="G2148" s="6">
        <v>922.5</v>
      </c>
      <c r="H2148" s="6">
        <v>922.5</v>
      </c>
      <c r="I2148" s="14">
        <f t="shared" si="33"/>
        <v>1</v>
      </c>
    </row>
    <row r="2149" spans="1:9" ht="12.95" customHeight="1" x14ac:dyDescent="0.2">
      <c r="A2149" s="3" t="s">
        <v>1154</v>
      </c>
      <c r="B2149" s="3" t="s">
        <v>831</v>
      </c>
      <c r="C2149" s="3" t="s">
        <v>1035</v>
      </c>
      <c r="D2149" s="3" t="s">
        <v>1663</v>
      </c>
      <c r="E2149" s="3" t="s">
        <v>1139</v>
      </c>
      <c r="F2149" s="1" t="s">
        <v>2221</v>
      </c>
      <c r="G2149" s="6">
        <v>240</v>
      </c>
      <c r="H2149" s="6">
        <v>240</v>
      </c>
      <c r="I2149" s="14">
        <f t="shared" si="33"/>
        <v>1</v>
      </c>
    </row>
    <row r="2150" spans="1:9" ht="12.95" customHeight="1" x14ac:dyDescent="0.2">
      <c r="A2150" s="3" t="s">
        <v>1154</v>
      </c>
      <c r="B2150" s="3" t="s">
        <v>831</v>
      </c>
      <c r="C2150" s="3" t="s">
        <v>1496</v>
      </c>
      <c r="D2150" s="3" t="s">
        <v>2089</v>
      </c>
      <c r="E2150" s="3" t="s">
        <v>1154</v>
      </c>
      <c r="F2150" s="1" t="s">
        <v>2221</v>
      </c>
      <c r="G2150" s="6">
        <v>255.13</v>
      </c>
      <c r="H2150" s="6">
        <v>255.13</v>
      </c>
      <c r="I2150" s="14">
        <f t="shared" si="33"/>
        <v>1</v>
      </c>
    </row>
    <row r="2151" spans="1:9" ht="12.95" customHeight="1" x14ac:dyDescent="0.2">
      <c r="A2151" s="3" t="s">
        <v>1154</v>
      </c>
      <c r="B2151" s="3" t="s">
        <v>831</v>
      </c>
      <c r="C2151" s="3" t="s">
        <v>799</v>
      </c>
      <c r="D2151" s="3" t="s">
        <v>2089</v>
      </c>
      <c r="E2151" s="3" t="s">
        <v>1154</v>
      </c>
      <c r="F2151" s="1" t="s">
        <v>2221</v>
      </c>
      <c r="G2151" s="7">
        <v>40</v>
      </c>
      <c r="H2151" s="7">
        <v>40</v>
      </c>
      <c r="I2151" s="14">
        <f t="shared" si="33"/>
        <v>1</v>
      </c>
    </row>
    <row r="2152" spans="1:9" ht="12.95" customHeight="1" x14ac:dyDescent="0.2">
      <c r="A2152" s="3" t="s">
        <v>1154</v>
      </c>
      <c r="B2152" s="3" t="s">
        <v>831</v>
      </c>
      <c r="C2152" s="3" t="s">
        <v>183</v>
      </c>
      <c r="D2152" s="3" t="s">
        <v>1163</v>
      </c>
      <c r="E2152" s="3" t="s">
        <v>2095</v>
      </c>
      <c r="F2152" s="1" t="s">
        <v>2221</v>
      </c>
      <c r="G2152" s="7">
        <v>35</v>
      </c>
      <c r="H2152" s="7">
        <v>35</v>
      </c>
      <c r="I2152" s="14">
        <f t="shared" si="33"/>
        <v>1</v>
      </c>
    </row>
    <row r="2153" spans="1:9" ht="12.95" customHeight="1" x14ac:dyDescent="0.2">
      <c r="A2153" s="3" t="s">
        <v>1154</v>
      </c>
      <c r="B2153" s="3" t="s">
        <v>831</v>
      </c>
      <c r="C2153" s="3" t="s">
        <v>556</v>
      </c>
      <c r="D2153" s="3" t="s">
        <v>1163</v>
      </c>
      <c r="E2153" s="3" t="s">
        <v>627</v>
      </c>
      <c r="F2153" s="1" t="s">
        <v>2221</v>
      </c>
      <c r="G2153" s="7">
        <v>35</v>
      </c>
      <c r="H2153" s="7">
        <v>35</v>
      </c>
      <c r="I2153" s="14">
        <f t="shared" si="33"/>
        <v>1</v>
      </c>
    </row>
    <row r="2154" spans="1:9" ht="12.95" customHeight="1" x14ac:dyDescent="0.2">
      <c r="A2154" s="3" t="s">
        <v>645</v>
      </c>
      <c r="B2154" s="3" t="s">
        <v>1011</v>
      </c>
      <c r="C2154" s="3" t="s">
        <v>1496</v>
      </c>
      <c r="D2154" s="3" t="s">
        <v>2089</v>
      </c>
      <c r="E2154" s="3" t="s">
        <v>585</v>
      </c>
      <c r="F2154" s="1" t="s">
        <v>2221</v>
      </c>
      <c r="G2154" s="6">
        <v>250</v>
      </c>
      <c r="H2154" s="6">
        <v>250</v>
      </c>
      <c r="I2154" s="14">
        <f t="shared" si="33"/>
        <v>1</v>
      </c>
    </row>
    <row r="2155" spans="1:9" ht="12.95" customHeight="1" x14ac:dyDescent="0.2">
      <c r="A2155" s="3" t="s">
        <v>645</v>
      </c>
      <c r="B2155" s="3" t="s">
        <v>1011</v>
      </c>
      <c r="C2155" s="3" t="s">
        <v>799</v>
      </c>
      <c r="D2155" s="3" t="s">
        <v>2089</v>
      </c>
      <c r="E2155" s="3" t="s">
        <v>585</v>
      </c>
      <c r="F2155" s="1" t="s">
        <v>2221</v>
      </c>
      <c r="G2155" s="7">
        <v>40</v>
      </c>
      <c r="H2155" s="7">
        <v>40</v>
      </c>
      <c r="I2155" s="14">
        <f t="shared" si="33"/>
        <v>1</v>
      </c>
    </row>
    <row r="2156" spans="1:9" ht="12.95" customHeight="1" x14ac:dyDescent="0.2">
      <c r="A2156" s="3" t="s">
        <v>645</v>
      </c>
      <c r="B2156" s="3" t="s">
        <v>1011</v>
      </c>
      <c r="C2156" s="3" t="s">
        <v>556</v>
      </c>
      <c r="D2156" s="3" t="s">
        <v>1163</v>
      </c>
      <c r="E2156" s="3" t="s">
        <v>27</v>
      </c>
      <c r="F2156" s="1" t="s">
        <v>2221</v>
      </c>
      <c r="G2156" s="7">
        <v>36.4</v>
      </c>
      <c r="H2156" s="7">
        <v>36.4</v>
      </c>
      <c r="I2156" s="14">
        <f t="shared" si="33"/>
        <v>1</v>
      </c>
    </row>
    <row r="2157" spans="1:9" ht="12.95" customHeight="1" x14ac:dyDescent="0.2">
      <c r="A2157" s="3" t="s">
        <v>645</v>
      </c>
      <c r="B2157" s="3" t="s">
        <v>1011</v>
      </c>
      <c r="C2157" s="3" t="s">
        <v>2305</v>
      </c>
      <c r="D2157" s="3" t="s">
        <v>1163</v>
      </c>
      <c r="E2157" s="3" t="s">
        <v>1043</v>
      </c>
      <c r="F2157" s="1" t="s">
        <v>2221</v>
      </c>
      <c r="G2157" s="7">
        <v>77.489999999999995</v>
      </c>
      <c r="H2157" s="7">
        <v>77.489999999999995</v>
      </c>
      <c r="I2157" s="14">
        <f t="shared" si="33"/>
        <v>1</v>
      </c>
    </row>
    <row r="2158" spans="1:9" ht="12.95" customHeight="1" x14ac:dyDescent="0.2">
      <c r="A2158" s="3" t="s">
        <v>645</v>
      </c>
      <c r="B2158" s="3" t="s">
        <v>1011</v>
      </c>
      <c r="C2158" s="3" t="s">
        <v>2305</v>
      </c>
      <c r="D2158" s="3" t="s">
        <v>1163</v>
      </c>
      <c r="E2158" s="3" t="s">
        <v>1043</v>
      </c>
      <c r="F2158" s="1" t="s">
        <v>2221</v>
      </c>
      <c r="G2158" s="6">
        <v>105</v>
      </c>
      <c r="H2158" s="6">
        <v>105</v>
      </c>
      <c r="I2158" s="14">
        <f t="shared" si="33"/>
        <v>1</v>
      </c>
    </row>
    <row r="2159" spans="1:9" ht="12.95" customHeight="1" x14ac:dyDescent="0.2">
      <c r="A2159" s="3" t="s">
        <v>645</v>
      </c>
      <c r="B2159" s="3" t="s">
        <v>1011</v>
      </c>
      <c r="C2159" s="3" t="s">
        <v>799</v>
      </c>
      <c r="D2159" s="3" t="s">
        <v>2089</v>
      </c>
      <c r="E2159" s="3" t="s">
        <v>585</v>
      </c>
      <c r="F2159" s="1" t="s">
        <v>2221</v>
      </c>
      <c r="G2159" s="6">
        <v>502.25</v>
      </c>
      <c r="H2159" s="6">
        <v>502.25</v>
      </c>
      <c r="I2159" s="14">
        <f t="shared" si="33"/>
        <v>1</v>
      </c>
    </row>
    <row r="2160" spans="1:9" ht="12.95" customHeight="1" x14ac:dyDescent="0.2">
      <c r="A2160" s="3" t="s">
        <v>1211</v>
      </c>
      <c r="B2160" s="3" t="s">
        <v>478</v>
      </c>
      <c r="C2160" s="3" t="s">
        <v>556</v>
      </c>
      <c r="D2160" s="3" t="s">
        <v>1163</v>
      </c>
      <c r="E2160" s="3" t="s">
        <v>1165</v>
      </c>
      <c r="F2160" s="1" t="s">
        <v>2221</v>
      </c>
      <c r="G2160" s="7">
        <v>36.4</v>
      </c>
      <c r="H2160" s="7">
        <v>36.4</v>
      </c>
      <c r="I2160" s="14">
        <f t="shared" si="33"/>
        <v>1</v>
      </c>
    </row>
    <row r="2161" spans="1:9" ht="12.95" customHeight="1" x14ac:dyDescent="0.2">
      <c r="A2161" s="3" t="s">
        <v>1211</v>
      </c>
      <c r="B2161" s="3" t="s">
        <v>478</v>
      </c>
      <c r="C2161" s="3" t="s">
        <v>183</v>
      </c>
      <c r="D2161" s="3" t="s">
        <v>1163</v>
      </c>
      <c r="E2161" s="3" t="s">
        <v>1970</v>
      </c>
      <c r="F2161" s="1" t="s">
        <v>2221</v>
      </c>
      <c r="G2161" s="7">
        <v>36.75</v>
      </c>
      <c r="H2161" s="7">
        <v>36.75</v>
      </c>
      <c r="I2161" s="14">
        <f t="shared" si="33"/>
        <v>1</v>
      </c>
    </row>
    <row r="2162" spans="1:9" ht="12.95" customHeight="1" x14ac:dyDescent="0.2">
      <c r="A2162" s="3" t="s">
        <v>1211</v>
      </c>
      <c r="B2162" s="3" t="s">
        <v>478</v>
      </c>
      <c r="C2162" s="3" t="s">
        <v>1898</v>
      </c>
      <c r="D2162" s="3" t="s">
        <v>1163</v>
      </c>
      <c r="E2162" s="3" t="s">
        <v>490</v>
      </c>
      <c r="F2162" s="1" t="s">
        <v>2221</v>
      </c>
      <c r="G2162" s="6">
        <v>153.75</v>
      </c>
      <c r="H2162" s="6">
        <v>153.75</v>
      </c>
      <c r="I2162" s="14">
        <f t="shared" si="33"/>
        <v>1</v>
      </c>
    </row>
    <row r="2163" spans="1:9" ht="18.95" customHeight="1" x14ac:dyDescent="0.2">
      <c r="A2163" s="3" t="s">
        <v>1211</v>
      </c>
      <c r="B2163" s="3" t="s">
        <v>478</v>
      </c>
      <c r="C2163" s="3" t="s">
        <v>1740</v>
      </c>
      <c r="D2163" s="3" t="s">
        <v>1163</v>
      </c>
      <c r="E2163" s="3" t="s">
        <v>665</v>
      </c>
      <c r="F2163" s="1" t="s">
        <v>2221</v>
      </c>
      <c r="G2163" s="6">
        <v>205</v>
      </c>
      <c r="H2163" s="6">
        <v>205</v>
      </c>
      <c r="I2163" s="14">
        <f t="shared" si="33"/>
        <v>1</v>
      </c>
    </row>
    <row r="2164" spans="1:9" ht="18.95" customHeight="1" x14ac:dyDescent="0.2">
      <c r="A2164" s="3" t="s">
        <v>1211</v>
      </c>
      <c r="B2164" s="3" t="s">
        <v>39</v>
      </c>
      <c r="C2164" s="3" t="s">
        <v>1035</v>
      </c>
      <c r="D2164" s="3" t="s">
        <v>1163</v>
      </c>
      <c r="E2164" s="3" t="s">
        <v>102</v>
      </c>
      <c r="F2164" s="1" t="s">
        <v>2221</v>
      </c>
      <c r="G2164" s="6">
        <v>120</v>
      </c>
      <c r="H2164" s="6">
        <v>120</v>
      </c>
      <c r="I2164" s="14">
        <f t="shared" si="33"/>
        <v>1</v>
      </c>
    </row>
    <row r="2165" spans="1:9" ht="14.1" customHeight="1" x14ac:dyDescent="0.2">
      <c r="A2165" s="3" t="s">
        <v>1211</v>
      </c>
      <c r="B2165" s="3" t="s">
        <v>478</v>
      </c>
      <c r="C2165" s="3" t="s">
        <v>799</v>
      </c>
      <c r="D2165" s="3" t="s">
        <v>2089</v>
      </c>
      <c r="E2165" s="3" t="s">
        <v>327</v>
      </c>
      <c r="F2165" s="1" t="s">
        <v>2221</v>
      </c>
      <c r="G2165" s="6">
        <v>280</v>
      </c>
      <c r="H2165" s="6">
        <v>280</v>
      </c>
      <c r="I2165" s="14">
        <f t="shared" si="33"/>
        <v>1</v>
      </c>
    </row>
    <row r="2166" spans="1:9" ht="14.1" customHeight="1" x14ac:dyDescent="0.2">
      <c r="A2166" s="3" t="s">
        <v>1211</v>
      </c>
      <c r="B2166" s="3" t="s">
        <v>478</v>
      </c>
      <c r="C2166" s="3" t="s">
        <v>1496</v>
      </c>
      <c r="D2166" s="3" t="s">
        <v>2089</v>
      </c>
      <c r="E2166" s="3" t="s">
        <v>327</v>
      </c>
      <c r="F2166" s="1" t="s">
        <v>2221</v>
      </c>
      <c r="G2166" s="6">
        <v>311</v>
      </c>
      <c r="H2166" s="6">
        <v>311</v>
      </c>
      <c r="I2166" s="14">
        <f t="shared" si="33"/>
        <v>1</v>
      </c>
    </row>
    <row r="2167" spans="1:9" ht="12.95" customHeight="1" x14ac:dyDescent="0.2">
      <c r="A2167" s="3" t="s">
        <v>1211</v>
      </c>
      <c r="B2167" s="3" t="s">
        <v>39</v>
      </c>
      <c r="C2167" s="3" t="s">
        <v>799</v>
      </c>
      <c r="D2167" s="3" t="s">
        <v>1163</v>
      </c>
      <c r="E2167" s="3" t="s">
        <v>654</v>
      </c>
      <c r="F2167" s="1" t="s">
        <v>2221</v>
      </c>
      <c r="G2167" s="6">
        <v>280</v>
      </c>
      <c r="H2167" s="6">
        <v>280</v>
      </c>
      <c r="I2167" s="14">
        <f t="shared" si="33"/>
        <v>1</v>
      </c>
    </row>
    <row r="2168" spans="1:9" ht="12.95" customHeight="1" x14ac:dyDescent="0.2">
      <c r="A2168" s="3" t="s">
        <v>1211</v>
      </c>
      <c r="B2168" s="3" t="s">
        <v>39</v>
      </c>
      <c r="C2168" s="3" t="s">
        <v>1496</v>
      </c>
      <c r="D2168" s="3" t="s">
        <v>1163</v>
      </c>
      <c r="E2168" s="3" t="s">
        <v>654</v>
      </c>
      <c r="F2168" s="1" t="s">
        <v>2221</v>
      </c>
      <c r="G2168" s="6">
        <v>311</v>
      </c>
      <c r="H2168" s="6">
        <v>311</v>
      </c>
      <c r="I2168" s="14">
        <f t="shared" si="33"/>
        <v>1</v>
      </c>
    </row>
    <row r="2169" spans="1:9" ht="12.95" customHeight="1" x14ac:dyDescent="0.2">
      <c r="A2169" s="3" t="s">
        <v>1211</v>
      </c>
      <c r="B2169" s="3" t="s">
        <v>478</v>
      </c>
      <c r="C2169" s="3" t="s">
        <v>1035</v>
      </c>
      <c r="D2169" s="3" t="s">
        <v>1163</v>
      </c>
      <c r="E2169" s="3" t="s">
        <v>2254</v>
      </c>
      <c r="F2169" s="1" t="s">
        <v>2221</v>
      </c>
      <c r="G2169" s="6">
        <v>350</v>
      </c>
      <c r="H2169" s="6">
        <v>350</v>
      </c>
      <c r="I2169" s="14">
        <f t="shared" si="33"/>
        <v>1</v>
      </c>
    </row>
    <row r="2170" spans="1:9" ht="12.95" customHeight="1" x14ac:dyDescent="0.2">
      <c r="A2170" s="3" t="s">
        <v>1211</v>
      </c>
      <c r="B2170" s="3" t="s">
        <v>39</v>
      </c>
      <c r="C2170" s="3" t="s">
        <v>73</v>
      </c>
      <c r="D2170" s="3" t="s">
        <v>1163</v>
      </c>
      <c r="E2170" s="3" t="s">
        <v>1443</v>
      </c>
      <c r="F2170" s="1" t="s">
        <v>2221</v>
      </c>
      <c r="G2170" s="6">
        <v>100</v>
      </c>
      <c r="H2170" s="6">
        <v>100</v>
      </c>
      <c r="I2170" s="14">
        <f t="shared" si="33"/>
        <v>1</v>
      </c>
    </row>
    <row r="2171" spans="1:9" ht="12.95" customHeight="1" x14ac:dyDescent="0.2">
      <c r="A2171" s="3" t="s">
        <v>1211</v>
      </c>
      <c r="B2171" s="3" t="s">
        <v>39</v>
      </c>
      <c r="C2171" s="3" t="s">
        <v>2305</v>
      </c>
      <c r="D2171" s="3" t="s">
        <v>1163</v>
      </c>
      <c r="E2171" s="3" t="s">
        <v>1206</v>
      </c>
      <c r="F2171" s="1" t="s">
        <v>2221</v>
      </c>
      <c r="G2171" s="7">
        <v>50</v>
      </c>
      <c r="H2171" s="7">
        <v>50</v>
      </c>
      <c r="I2171" s="14">
        <f t="shared" si="33"/>
        <v>1</v>
      </c>
    </row>
    <row r="2172" spans="1:9" ht="12.95" customHeight="1" x14ac:dyDescent="0.2">
      <c r="A2172" s="3" t="s">
        <v>1211</v>
      </c>
      <c r="B2172" s="3" t="s">
        <v>39</v>
      </c>
      <c r="C2172" s="3" t="s">
        <v>1247</v>
      </c>
      <c r="D2172" s="3" t="s">
        <v>1163</v>
      </c>
      <c r="E2172" s="3" t="s">
        <v>1153</v>
      </c>
      <c r="F2172" s="1" t="s">
        <v>2221</v>
      </c>
      <c r="G2172" s="7">
        <v>50</v>
      </c>
      <c r="H2172" s="7">
        <v>50</v>
      </c>
      <c r="I2172" s="14">
        <f t="shared" si="33"/>
        <v>1</v>
      </c>
    </row>
    <row r="2173" spans="1:9" ht="12.95" customHeight="1" x14ac:dyDescent="0.2">
      <c r="A2173" s="3" t="s">
        <v>1211</v>
      </c>
      <c r="B2173" s="3" t="s">
        <v>39</v>
      </c>
      <c r="C2173" s="3" t="s">
        <v>1247</v>
      </c>
      <c r="D2173" s="3" t="s">
        <v>1163</v>
      </c>
      <c r="E2173" s="3" t="s">
        <v>1153</v>
      </c>
      <c r="F2173" s="1" t="s">
        <v>2221</v>
      </c>
      <c r="G2173" s="6">
        <v>100</v>
      </c>
      <c r="H2173" s="6">
        <v>100</v>
      </c>
      <c r="I2173" s="14">
        <f t="shared" si="33"/>
        <v>1</v>
      </c>
    </row>
    <row r="2174" spans="1:9" ht="12.95" customHeight="1" x14ac:dyDescent="0.2">
      <c r="A2174" s="3" t="s">
        <v>1211</v>
      </c>
      <c r="B2174" s="3" t="s">
        <v>39</v>
      </c>
      <c r="C2174" s="3" t="s">
        <v>1964</v>
      </c>
      <c r="D2174" s="3" t="s">
        <v>1163</v>
      </c>
      <c r="E2174" s="3" t="s">
        <v>2303</v>
      </c>
      <c r="F2174" s="1" t="s">
        <v>2221</v>
      </c>
      <c r="G2174" s="6">
        <v>100</v>
      </c>
      <c r="H2174" s="6">
        <v>100</v>
      </c>
      <c r="I2174" s="14">
        <f t="shared" si="33"/>
        <v>1</v>
      </c>
    </row>
    <row r="2175" spans="1:9" ht="12.95" customHeight="1" x14ac:dyDescent="0.2">
      <c r="A2175" s="3" t="s">
        <v>1211</v>
      </c>
      <c r="B2175" s="3" t="s">
        <v>39</v>
      </c>
      <c r="C2175" s="3" t="s">
        <v>1496</v>
      </c>
      <c r="D2175" s="3" t="s">
        <v>1163</v>
      </c>
      <c r="E2175" s="3" t="s">
        <v>654</v>
      </c>
      <c r="F2175" s="1" t="s">
        <v>2221</v>
      </c>
      <c r="G2175" s="6">
        <v>125</v>
      </c>
      <c r="H2175" s="6">
        <v>125</v>
      </c>
      <c r="I2175" s="14">
        <f t="shared" si="33"/>
        <v>1</v>
      </c>
    </row>
    <row r="2176" spans="1:9" ht="12.95" customHeight="1" x14ac:dyDescent="0.2">
      <c r="A2176" s="3" t="s">
        <v>1234</v>
      </c>
      <c r="B2176" s="3" t="s">
        <v>2071</v>
      </c>
      <c r="C2176" s="3" t="s">
        <v>1898</v>
      </c>
      <c r="D2176" s="3" t="s">
        <v>1163</v>
      </c>
      <c r="E2176" s="3" t="s">
        <v>796</v>
      </c>
      <c r="F2176" s="1" t="s">
        <v>2221</v>
      </c>
      <c r="G2176" s="6">
        <v>127.5</v>
      </c>
      <c r="H2176" s="6">
        <v>127.5</v>
      </c>
      <c r="I2176" s="14">
        <f t="shared" si="33"/>
        <v>1</v>
      </c>
    </row>
    <row r="2177" spans="1:9" ht="12.95" customHeight="1" x14ac:dyDescent="0.2">
      <c r="A2177" s="3" t="s">
        <v>1234</v>
      </c>
      <c r="B2177" s="3" t="s">
        <v>2071</v>
      </c>
      <c r="C2177" s="3" t="s">
        <v>1740</v>
      </c>
      <c r="D2177" s="3" t="s">
        <v>1163</v>
      </c>
      <c r="E2177" s="3" t="s">
        <v>1989</v>
      </c>
      <c r="F2177" s="1" t="s">
        <v>2221</v>
      </c>
      <c r="G2177" s="6">
        <v>100</v>
      </c>
      <c r="H2177" s="6">
        <v>100</v>
      </c>
      <c r="I2177" s="14">
        <f t="shared" si="33"/>
        <v>1</v>
      </c>
    </row>
    <row r="2178" spans="1:9" ht="12.95" customHeight="1" x14ac:dyDescent="0.2">
      <c r="A2178" s="3" t="s">
        <v>1234</v>
      </c>
      <c r="B2178" s="3" t="s">
        <v>2071</v>
      </c>
      <c r="C2178" s="3" t="s">
        <v>1496</v>
      </c>
      <c r="D2178" s="3" t="s">
        <v>2089</v>
      </c>
      <c r="E2178" s="3" t="s">
        <v>2234</v>
      </c>
      <c r="F2178" s="1" t="s">
        <v>2221</v>
      </c>
      <c r="G2178" s="6">
        <v>591.13</v>
      </c>
      <c r="H2178" s="6">
        <v>591.13</v>
      </c>
      <c r="I2178" s="14">
        <f t="shared" si="33"/>
        <v>1</v>
      </c>
    </row>
    <row r="2179" spans="1:9" ht="12.95" customHeight="1" x14ac:dyDescent="0.2">
      <c r="A2179" s="3" t="s">
        <v>1234</v>
      </c>
      <c r="B2179" s="3" t="s">
        <v>2071</v>
      </c>
      <c r="C2179" s="3" t="s">
        <v>799</v>
      </c>
      <c r="D2179" s="3" t="s">
        <v>2089</v>
      </c>
      <c r="E2179" s="3" t="s">
        <v>2234</v>
      </c>
      <c r="F2179" s="1" t="s">
        <v>2221</v>
      </c>
      <c r="G2179" s="5">
        <v>2776</v>
      </c>
      <c r="H2179" s="5">
        <v>2776</v>
      </c>
      <c r="I2179" s="14">
        <f t="shared" ref="I2179:I2242" si="34">G2179/H2179</f>
        <v>1</v>
      </c>
    </row>
    <row r="2180" spans="1:9" ht="12.95" customHeight="1" x14ac:dyDescent="0.2">
      <c r="A2180" s="3" t="s">
        <v>1234</v>
      </c>
      <c r="B2180" s="3" t="s">
        <v>2071</v>
      </c>
      <c r="C2180" s="3" t="s">
        <v>1035</v>
      </c>
      <c r="D2180" s="3" t="s">
        <v>1163</v>
      </c>
      <c r="E2180" s="3" t="s">
        <v>1272</v>
      </c>
      <c r="F2180" s="1" t="s">
        <v>2221</v>
      </c>
      <c r="G2180" s="5">
        <v>3780</v>
      </c>
      <c r="H2180" s="5">
        <v>3780</v>
      </c>
      <c r="I2180" s="14">
        <f t="shared" si="34"/>
        <v>1</v>
      </c>
    </row>
    <row r="2181" spans="1:9" ht="12.95" customHeight="1" x14ac:dyDescent="0.2">
      <c r="A2181" s="3" t="s">
        <v>1234</v>
      </c>
      <c r="B2181" s="3" t="s">
        <v>2071</v>
      </c>
      <c r="C2181" s="3" t="s">
        <v>183</v>
      </c>
      <c r="D2181" s="3" t="s">
        <v>1163</v>
      </c>
      <c r="E2181" s="3" t="s">
        <v>442</v>
      </c>
      <c r="F2181" s="1" t="s">
        <v>2221</v>
      </c>
      <c r="G2181" s="7">
        <v>36.75</v>
      </c>
      <c r="H2181" s="7">
        <v>36.75</v>
      </c>
      <c r="I2181" s="14">
        <f t="shared" si="34"/>
        <v>1</v>
      </c>
    </row>
    <row r="2182" spans="1:9" ht="12.95" customHeight="1" x14ac:dyDescent="0.2">
      <c r="A2182" s="3" t="s">
        <v>1234</v>
      </c>
      <c r="B2182" s="3" t="s">
        <v>2071</v>
      </c>
      <c r="C2182" s="3" t="s">
        <v>1903</v>
      </c>
      <c r="D2182" s="3" t="s">
        <v>1163</v>
      </c>
      <c r="E2182" s="3" t="s">
        <v>820</v>
      </c>
      <c r="F2182" s="1" t="s">
        <v>2221</v>
      </c>
      <c r="G2182" s="6">
        <v>105</v>
      </c>
      <c r="H2182" s="6">
        <v>105</v>
      </c>
      <c r="I2182" s="14">
        <f t="shared" si="34"/>
        <v>1</v>
      </c>
    </row>
    <row r="2183" spans="1:9" ht="12.95" customHeight="1" x14ac:dyDescent="0.2">
      <c r="A2183" s="3" t="s">
        <v>1234</v>
      </c>
      <c r="B2183" s="3" t="s">
        <v>2071</v>
      </c>
      <c r="C2183" s="3" t="s">
        <v>1964</v>
      </c>
      <c r="D2183" s="3" t="s">
        <v>1163</v>
      </c>
      <c r="E2183" s="3" t="s">
        <v>113</v>
      </c>
      <c r="F2183" s="1" t="s">
        <v>2221</v>
      </c>
      <c r="G2183" s="6">
        <v>179.38</v>
      </c>
      <c r="H2183" s="6">
        <v>179.38</v>
      </c>
      <c r="I2183" s="14">
        <f t="shared" si="34"/>
        <v>1</v>
      </c>
    </row>
    <row r="2184" spans="1:9" ht="12.95" customHeight="1" x14ac:dyDescent="0.2">
      <c r="A2184" s="3" t="s">
        <v>1234</v>
      </c>
      <c r="B2184" s="3" t="s">
        <v>2071</v>
      </c>
      <c r="C2184" s="3" t="s">
        <v>1898</v>
      </c>
      <c r="D2184" s="3" t="s">
        <v>1163</v>
      </c>
      <c r="E2184" s="3" t="s">
        <v>796</v>
      </c>
      <c r="F2184" s="1" t="s">
        <v>2221</v>
      </c>
      <c r="G2184" s="6">
        <v>153.75</v>
      </c>
      <c r="H2184" s="6">
        <v>153.75</v>
      </c>
      <c r="I2184" s="14">
        <f t="shared" si="34"/>
        <v>1</v>
      </c>
    </row>
    <row r="2185" spans="1:9" ht="12.95" customHeight="1" x14ac:dyDescent="0.2">
      <c r="A2185" s="3" t="s">
        <v>648</v>
      </c>
      <c r="B2185" s="3" t="s">
        <v>1770</v>
      </c>
      <c r="C2185" s="3" t="s">
        <v>1496</v>
      </c>
      <c r="D2185" s="3" t="s">
        <v>2089</v>
      </c>
      <c r="E2185" s="3" t="s">
        <v>226</v>
      </c>
      <c r="F2185" s="1" t="s">
        <v>2221</v>
      </c>
      <c r="G2185" s="6">
        <v>205</v>
      </c>
      <c r="H2185" s="6">
        <v>205</v>
      </c>
      <c r="I2185" s="14">
        <f t="shared" si="34"/>
        <v>1</v>
      </c>
    </row>
    <row r="2186" spans="1:9" ht="12.95" customHeight="1" x14ac:dyDescent="0.2">
      <c r="A2186" s="3" t="s">
        <v>648</v>
      </c>
      <c r="B2186" s="3" t="s">
        <v>1770</v>
      </c>
      <c r="C2186" s="3" t="s">
        <v>799</v>
      </c>
      <c r="D2186" s="3" t="s">
        <v>2089</v>
      </c>
      <c r="E2186" s="3" t="s">
        <v>226</v>
      </c>
      <c r="F2186" s="1" t="s">
        <v>2221</v>
      </c>
      <c r="G2186" s="7">
        <v>92.25</v>
      </c>
      <c r="H2186" s="7">
        <v>92.25</v>
      </c>
      <c r="I2186" s="14">
        <f t="shared" si="34"/>
        <v>1</v>
      </c>
    </row>
    <row r="2187" spans="1:9" ht="12.95" customHeight="1" x14ac:dyDescent="0.2">
      <c r="A2187" s="3" t="s">
        <v>648</v>
      </c>
      <c r="B2187" s="3" t="s">
        <v>1770</v>
      </c>
      <c r="C2187" s="3" t="s">
        <v>556</v>
      </c>
      <c r="D2187" s="3" t="s">
        <v>1163</v>
      </c>
      <c r="E2187" s="3" t="s">
        <v>959</v>
      </c>
      <c r="F2187" s="1" t="s">
        <v>2221</v>
      </c>
      <c r="G2187" s="7">
        <v>35</v>
      </c>
      <c r="H2187" s="7">
        <v>35</v>
      </c>
      <c r="I2187" s="14">
        <f t="shared" si="34"/>
        <v>1</v>
      </c>
    </row>
    <row r="2188" spans="1:9" ht="12.95" customHeight="1" x14ac:dyDescent="0.2">
      <c r="A2188" s="3" t="s">
        <v>648</v>
      </c>
      <c r="B2188" s="3" t="s">
        <v>1770</v>
      </c>
      <c r="C2188" s="3" t="s">
        <v>183</v>
      </c>
      <c r="D2188" s="3" t="s">
        <v>1163</v>
      </c>
      <c r="E2188" s="3" t="s">
        <v>1022</v>
      </c>
      <c r="F2188" s="1" t="s">
        <v>2221</v>
      </c>
      <c r="G2188" s="7">
        <v>35</v>
      </c>
      <c r="H2188" s="7">
        <v>35</v>
      </c>
      <c r="I2188" s="14">
        <f t="shared" si="34"/>
        <v>1</v>
      </c>
    </row>
    <row r="2189" spans="1:9" ht="12.95" customHeight="1" x14ac:dyDescent="0.2">
      <c r="A2189" s="3" t="s">
        <v>1289</v>
      </c>
      <c r="B2189" s="3" t="s">
        <v>563</v>
      </c>
      <c r="C2189" s="3" t="s">
        <v>1035</v>
      </c>
      <c r="D2189" s="3" t="s">
        <v>1163</v>
      </c>
      <c r="E2189" s="3" t="s">
        <v>1134</v>
      </c>
      <c r="F2189" s="1" t="s">
        <v>2221</v>
      </c>
      <c r="G2189" s="6">
        <v>175</v>
      </c>
      <c r="H2189" s="6">
        <v>175</v>
      </c>
      <c r="I2189" s="14">
        <f t="shared" si="34"/>
        <v>1</v>
      </c>
    </row>
    <row r="2190" spans="1:9" ht="12.95" customHeight="1" x14ac:dyDescent="0.2">
      <c r="A2190" s="3" t="s">
        <v>1289</v>
      </c>
      <c r="B2190" s="3" t="s">
        <v>563</v>
      </c>
      <c r="C2190" s="3" t="s">
        <v>556</v>
      </c>
      <c r="D2190" s="3" t="s">
        <v>1163</v>
      </c>
      <c r="E2190" s="3" t="s">
        <v>2022</v>
      </c>
      <c r="F2190" s="1" t="s">
        <v>2221</v>
      </c>
      <c r="G2190" s="7">
        <v>36.4</v>
      </c>
      <c r="H2190" s="7">
        <v>36.4</v>
      </c>
      <c r="I2190" s="14">
        <f t="shared" si="34"/>
        <v>1</v>
      </c>
    </row>
    <row r="2191" spans="1:9" ht="12.95" customHeight="1" x14ac:dyDescent="0.2">
      <c r="A2191" s="3" t="s">
        <v>1289</v>
      </c>
      <c r="B2191" s="3" t="s">
        <v>563</v>
      </c>
      <c r="C2191" s="3" t="s">
        <v>183</v>
      </c>
      <c r="D2191" s="3" t="s">
        <v>1163</v>
      </c>
      <c r="E2191" s="3" t="s">
        <v>335</v>
      </c>
      <c r="F2191" s="1" t="s">
        <v>2221</v>
      </c>
      <c r="G2191" s="7">
        <v>36.75</v>
      </c>
      <c r="H2191" s="7">
        <v>36.75</v>
      </c>
      <c r="I2191" s="14">
        <f t="shared" si="34"/>
        <v>1</v>
      </c>
    </row>
    <row r="2192" spans="1:9" ht="12.95" customHeight="1" x14ac:dyDescent="0.2">
      <c r="A2192" s="3" t="s">
        <v>1289</v>
      </c>
      <c r="B2192" s="3" t="s">
        <v>563</v>
      </c>
      <c r="C2192" s="3" t="s">
        <v>1496</v>
      </c>
      <c r="D2192" s="3" t="s">
        <v>2089</v>
      </c>
      <c r="E2192" s="3" t="s">
        <v>16</v>
      </c>
      <c r="F2192" s="1" t="s">
        <v>2221</v>
      </c>
      <c r="G2192" s="6">
        <v>205</v>
      </c>
      <c r="H2192" s="6">
        <v>205</v>
      </c>
      <c r="I2192" s="14">
        <f t="shared" si="34"/>
        <v>1</v>
      </c>
    </row>
    <row r="2193" spans="1:9" ht="12.95" customHeight="1" x14ac:dyDescent="0.2">
      <c r="A2193" s="3" t="s">
        <v>1289</v>
      </c>
      <c r="B2193" s="3" t="s">
        <v>563</v>
      </c>
      <c r="C2193" s="3" t="s">
        <v>799</v>
      </c>
      <c r="D2193" s="3" t="s">
        <v>2089</v>
      </c>
      <c r="E2193" s="3" t="s">
        <v>16</v>
      </c>
      <c r="F2193" s="1" t="s">
        <v>2221</v>
      </c>
      <c r="G2193" s="6">
        <v>645.75</v>
      </c>
      <c r="H2193" s="6">
        <v>645.75</v>
      </c>
      <c r="I2193" s="14">
        <f t="shared" si="34"/>
        <v>1</v>
      </c>
    </row>
    <row r="2194" spans="1:9" ht="12.95" customHeight="1" x14ac:dyDescent="0.2">
      <c r="A2194" s="3" t="s">
        <v>1293</v>
      </c>
      <c r="B2194" s="3" t="s">
        <v>1668</v>
      </c>
      <c r="C2194" s="3" t="s">
        <v>556</v>
      </c>
      <c r="D2194" s="3" t="s">
        <v>1163</v>
      </c>
      <c r="E2194" s="3" t="s">
        <v>543</v>
      </c>
      <c r="F2194" s="1" t="s">
        <v>2221</v>
      </c>
      <c r="G2194" s="7">
        <v>36.4</v>
      </c>
      <c r="H2194" s="7">
        <v>36.4</v>
      </c>
      <c r="I2194" s="14">
        <f t="shared" si="34"/>
        <v>1</v>
      </c>
    </row>
    <row r="2195" spans="1:9" ht="12.95" customHeight="1" x14ac:dyDescent="0.2">
      <c r="A2195" s="3" t="s">
        <v>1293</v>
      </c>
      <c r="B2195" s="3" t="s">
        <v>1668</v>
      </c>
      <c r="C2195" s="3" t="s">
        <v>1035</v>
      </c>
      <c r="D2195" s="3" t="s">
        <v>1163</v>
      </c>
      <c r="E2195" s="3" t="s">
        <v>958</v>
      </c>
      <c r="F2195" s="1" t="s">
        <v>2221</v>
      </c>
      <c r="G2195" s="6">
        <v>153.75</v>
      </c>
      <c r="H2195" s="6">
        <v>153.75</v>
      </c>
      <c r="I2195" s="14">
        <f t="shared" si="34"/>
        <v>1</v>
      </c>
    </row>
    <row r="2196" spans="1:9" ht="12.95" customHeight="1" x14ac:dyDescent="0.2">
      <c r="A2196" s="3" t="s">
        <v>1293</v>
      </c>
      <c r="B2196" s="3" t="s">
        <v>1668</v>
      </c>
      <c r="C2196" s="3" t="s">
        <v>799</v>
      </c>
      <c r="D2196" s="3" t="s">
        <v>2089</v>
      </c>
      <c r="E2196" s="3" t="s">
        <v>1928</v>
      </c>
      <c r="F2196" s="1" t="s">
        <v>2221</v>
      </c>
      <c r="G2196" s="6">
        <v>461.25</v>
      </c>
      <c r="H2196" s="6">
        <v>461.25</v>
      </c>
      <c r="I2196" s="14">
        <f t="shared" si="34"/>
        <v>1</v>
      </c>
    </row>
    <row r="2197" spans="1:9" ht="12.95" customHeight="1" x14ac:dyDescent="0.2">
      <c r="A2197" s="3" t="s">
        <v>1293</v>
      </c>
      <c r="B2197" s="3" t="s">
        <v>1668</v>
      </c>
      <c r="C2197" s="3" t="s">
        <v>799</v>
      </c>
      <c r="D2197" s="3" t="s">
        <v>2089</v>
      </c>
      <c r="E2197" s="3" t="s">
        <v>1928</v>
      </c>
      <c r="F2197" s="1" t="s">
        <v>2221</v>
      </c>
      <c r="G2197" s="7">
        <v>80</v>
      </c>
      <c r="H2197" s="7">
        <v>80</v>
      </c>
      <c r="I2197" s="14">
        <f t="shared" si="34"/>
        <v>1</v>
      </c>
    </row>
    <row r="2198" spans="1:9" ht="12.95" customHeight="1" x14ac:dyDescent="0.2">
      <c r="A2198" s="3" t="s">
        <v>1293</v>
      </c>
      <c r="B2198" s="3" t="s">
        <v>1668</v>
      </c>
      <c r="C2198" s="3" t="s">
        <v>1496</v>
      </c>
      <c r="D2198" s="3" t="s">
        <v>2089</v>
      </c>
      <c r="E2198" s="3" t="s">
        <v>1928</v>
      </c>
      <c r="F2198" s="1" t="s">
        <v>2221</v>
      </c>
      <c r="G2198" s="6">
        <v>295</v>
      </c>
      <c r="H2198" s="6">
        <v>295</v>
      </c>
      <c r="I2198" s="14">
        <f t="shared" si="34"/>
        <v>1</v>
      </c>
    </row>
    <row r="2199" spans="1:9" ht="12.95" customHeight="1" x14ac:dyDescent="0.2">
      <c r="A2199" s="3" t="s">
        <v>1297</v>
      </c>
      <c r="B2199" s="3" t="s">
        <v>515</v>
      </c>
      <c r="C2199" s="3" t="s">
        <v>1496</v>
      </c>
      <c r="D2199" s="3" t="s">
        <v>2089</v>
      </c>
      <c r="E2199" s="3" t="s">
        <v>1458</v>
      </c>
      <c r="F2199" s="1" t="s">
        <v>2221</v>
      </c>
      <c r="G2199" s="6">
        <v>295</v>
      </c>
      <c r="H2199" s="6">
        <v>295</v>
      </c>
      <c r="I2199" s="14">
        <f t="shared" si="34"/>
        <v>1</v>
      </c>
    </row>
    <row r="2200" spans="1:9" ht="12.95" customHeight="1" x14ac:dyDescent="0.2">
      <c r="A2200" s="3" t="s">
        <v>1297</v>
      </c>
      <c r="B2200" s="3" t="s">
        <v>515</v>
      </c>
      <c r="C2200" s="3" t="s">
        <v>799</v>
      </c>
      <c r="D2200" s="3" t="s">
        <v>2089</v>
      </c>
      <c r="E2200" s="3" t="s">
        <v>1458</v>
      </c>
      <c r="F2200" s="1" t="s">
        <v>2221</v>
      </c>
      <c r="G2200" s="7">
        <v>80</v>
      </c>
      <c r="H2200" s="7">
        <v>80</v>
      </c>
      <c r="I2200" s="14">
        <f t="shared" si="34"/>
        <v>1</v>
      </c>
    </row>
    <row r="2201" spans="1:9" ht="18.95" customHeight="1" x14ac:dyDescent="0.2">
      <c r="A2201" s="3" t="s">
        <v>1297</v>
      </c>
      <c r="B2201" s="3" t="s">
        <v>515</v>
      </c>
      <c r="C2201" s="3" t="s">
        <v>556</v>
      </c>
      <c r="D2201" s="3" t="s">
        <v>1163</v>
      </c>
      <c r="E2201" s="3" t="s">
        <v>1523</v>
      </c>
      <c r="F2201" s="1" t="s">
        <v>2221</v>
      </c>
      <c r="G2201" s="7">
        <v>36.4</v>
      </c>
      <c r="H2201" s="7">
        <v>36.4</v>
      </c>
      <c r="I2201" s="14">
        <f t="shared" si="34"/>
        <v>1</v>
      </c>
    </row>
    <row r="2202" spans="1:9" ht="18.95" customHeight="1" x14ac:dyDescent="0.2">
      <c r="A2202" s="3" t="s">
        <v>1297</v>
      </c>
      <c r="B2202" s="3" t="s">
        <v>515</v>
      </c>
      <c r="C2202" s="3" t="s">
        <v>183</v>
      </c>
      <c r="D2202" s="3" t="s">
        <v>1163</v>
      </c>
      <c r="E2202" s="3" t="s">
        <v>2295</v>
      </c>
      <c r="F2202" s="1" t="s">
        <v>2221</v>
      </c>
      <c r="G2202" s="7">
        <v>36.75</v>
      </c>
      <c r="H2202" s="7">
        <v>36.75</v>
      </c>
      <c r="I2202" s="14">
        <f t="shared" si="34"/>
        <v>1</v>
      </c>
    </row>
    <row r="2203" spans="1:9" ht="14.1" customHeight="1" x14ac:dyDescent="0.2">
      <c r="A2203" s="3" t="s">
        <v>1297</v>
      </c>
      <c r="B2203" s="3" t="s">
        <v>515</v>
      </c>
      <c r="C2203" s="3" t="s">
        <v>1964</v>
      </c>
      <c r="D2203" s="3" t="s">
        <v>1163</v>
      </c>
      <c r="E2203" s="3" t="s">
        <v>118</v>
      </c>
      <c r="F2203" s="1" t="s">
        <v>2221</v>
      </c>
      <c r="G2203" s="6">
        <v>205</v>
      </c>
      <c r="H2203" s="6">
        <v>205</v>
      </c>
      <c r="I2203" s="14">
        <f t="shared" si="34"/>
        <v>1</v>
      </c>
    </row>
    <row r="2204" spans="1:9" ht="14.1" customHeight="1" x14ac:dyDescent="0.2">
      <c r="A2204" s="3" t="s">
        <v>1297</v>
      </c>
      <c r="B2204" s="3" t="s">
        <v>515</v>
      </c>
      <c r="C2204" s="3" t="s">
        <v>799</v>
      </c>
      <c r="D2204" s="3" t="s">
        <v>2089</v>
      </c>
      <c r="E2204" s="3" t="s">
        <v>1458</v>
      </c>
      <c r="F2204" s="1" t="s">
        <v>2221</v>
      </c>
      <c r="G2204" s="5">
        <v>1107</v>
      </c>
      <c r="H2204" s="5">
        <v>1107</v>
      </c>
      <c r="I2204" s="14">
        <f t="shared" si="34"/>
        <v>1</v>
      </c>
    </row>
    <row r="2205" spans="1:9" ht="12.95" customHeight="1" x14ac:dyDescent="0.2">
      <c r="A2205" s="3" t="s">
        <v>1297</v>
      </c>
      <c r="B2205" s="3" t="s">
        <v>515</v>
      </c>
      <c r="C2205" s="3" t="s">
        <v>1898</v>
      </c>
      <c r="D2205" s="3" t="s">
        <v>1163</v>
      </c>
      <c r="E2205" s="3" t="s">
        <v>806</v>
      </c>
      <c r="F2205" s="1" t="s">
        <v>2221</v>
      </c>
      <c r="G2205" s="6">
        <v>153.75</v>
      </c>
      <c r="H2205" s="6">
        <v>153.75</v>
      </c>
      <c r="I2205" s="14">
        <f t="shared" si="34"/>
        <v>1</v>
      </c>
    </row>
    <row r="2206" spans="1:9" ht="12.95" customHeight="1" x14ac:dyDescent="0.2">
      <c r="A2206" s="3" t="s">
        <v>1297</v>
      </c>
      <c r="B2206" s="3" t="s">
        <v>515</v>
      </c>
      <c r="C2206" s="3" t="s">
        <v>1740</v>
      </c>
      <c r="D2206" s="3" t="s">
        <v>1163</v>
      </c>
      <c r="E2206" s="3" t="s">
        <v>1424</v>
      </c>
      <c r="F2206" s="1" t="s">
        <v>2221</v>
      </c>
      <c r="G2206" s="6">
        <v>179.38</v>
      </c>
      <c r="H2206" s="6">
        <v>179.38</v>
      </c>
      <c r="I2206" s="14">
        <f t="shared" si="34"/>
        <v>1</v>
      </c>
    </row>
    <row r="2207" spans="1:9" ht="12.95" customHeight="1" x14ac:dyDescent="0.2">
      <c r="A2207" s="3" t="s">
        <v>1306</v>
      </c>
      <c r="B2207" s="3" t="s">
        <v>2017</v>
      </c>
      <c r="C2207" s="3" t="s">
        <v>2305</v>
      </c>
      <c r="D2207" s="3" t="s">
        <v>1163</v>
      </c>
      <c r="E2207" s="3" t="s">
        <v>269</v>
      </c>
      <c r="F2207" s="1" t="s">
        <v>2221</v>
      </c>
      <c r="G2207" s="7">
        <v>19.7</v>
      </c>
      <c r="H2207" s="7">
        <v>19.7</v>
      </c>
      <c r="I2207" s="14">
        <f t="shared" si="34"/>
        <v>1</v>
      </c>
    </row>
    <row r="2208" spans="1:9" ht="12.95" customHeight="1" x14ac:dyDescent="0.2">
      <c r="A2208" s="3" t="s">
        <v>1306</v>
      </c>
      <c r="B2208" s="3" t="s">
        <v>2017</v>
      </c>
      <c r="C2208" s="3" t="s">
        <v>2305</v>
      </c>
      <c r="D2208" s="3" t="s">
        <v>1163</v>
      </c>
      <c r="E2208" s="3" t="s">
        <v>269</v>
      </c>
      <c r="F2208" s="1" t="s">
        <v>2221</v>
      </c>
      <c r="G2208" s="6">
        <v>131.25</v>
      </c>
      <c r="H2208" s="6">
        <v>131.25</v>
      </c>
      <c r="I2208" s="14">
        <f t="shared" si="34"/>
        <v>1</v>
      </c>
    </row>
    <row r="2209" spans="1:9" ht="12.95" customHeight="1" x14ac:dyDescent="0.2">
      <c r="A2209" s="3" t="s">
        <v>1306</v>
      </c>
      <c r="B2209" s="3" t="s">
        <v>2017</v>
      </c>
      <c r="C2209" s="3" t="s">
        <v>1496</v>
      </c>
      <c r="D2209" s="3" t="s">
        <v>2089</v>
      </c>
      <c r="E2209" s="3" t="s">
        <v>641</v>
      </c>
      <c r="F2209" s="1" t="s">
        <v>2221</v>
      </c>
      <c r="G2209" s="6">
        <v>205</v>
      </c>
      <c r="H2209" s="6">
        <v>205</v>
      </c>
      <c r="I2209" s="14">
        <f t="shared" si="34"/>
        <v>1</v>
      </c>
    </row>
    <row r="2210" spans="1:9" ht="12.95" customHeight="1" x14ac:dyDescent="0.2">
      <c r="A2210" s="3" t="s">
        <v>1306</v>
      </c>
      <c r="B2210" s="3" t="s">
        <v>2017</v>
      </c>
      <c r="C2210" s="3" t="s">
        <v>799</v>
      </c>
      <c r="D2210" s="3" t="s">
        <v>2089</v>
      </c>
      <c r="E2210" s="3" t="s">
        <v>641</v>
      </c>
      <c r="F2210" s="1" t="s">
        <v>2221</v>
      </c>
      <c r="G2210" s="6">
        <v>522.75</v>
      </c>
      <c r="H2210" s="6">
        <v>522.75</v>
      </c>
      <c r="I2210" s="14">
        <f t="shared" si="34"/>
        <v>1</v>
      </c>
    </row>
    <row r="2211" spans="1:9" ht="12.95" customHeight="1" x14ac:dyDescent="0.2">
      <c r="A2211" s="3" t="s">
        <v>1306</v>
      </c>
      <c r="B2211" s="3" t="s">
        <v>2017</v>
      </c>
      <c r="C2211" s="3" t="s">
        <v>1035</v>
      </c>
      <c r="D2211" s="3" t="s">
        <v>1163</v>
      </c>
      <c r="E2211" s="3" t="s">
        <v>20</v>
      </c>
      <c r="F2211" s="1" t="s">
        <v>2221</v>
      </c>
      <c r="G2211" s="7">
        <v>51.25</v>
      </c>
      <c r="H2211" s="7">
        <v>51.25</v>
      </c>
      <c r="I2211" s="14">
        <f t="shared" si="34"/>
        <v>1</v>
      </c>
    </row>
    <row r="2212" spans="1:9" ht="12.95" customHeight="1" x14ac:dyDescent="0.2">
      <c r="A2212" s="3" t="s">
        <v>1374</v>
      </c>
      <c r="B2212" s="3" t="s">
        <v>1622</v>
      </c>
      <c r="C2212" s="3" t="s">
        <v>1496</v>
      </c>
      <c r="D2212" s="3" t="s">
        <v>2089</v>
      </c>
      <c r="E2212" s="3" t="s">
        <v>1254</v>
      </c>
      <c r="F2212" s="1" t="s">
        <v>2221</v>
      </c>
      <c r="G2212" s="6">
        <v>295</v>
      </c>
      <c r="H2212" s="6">
        <v>295</v>
      </c>
      <c r="I2212" s="14">
        <f t="shared" si="34"/>
        <v>1</v>
      </c>
    </row>
    <row r="2213" spans="1:9" ht="12.95" customHeight="1" x14ac:dyDescent="0.2">
      <c r="A2213" s="3" t="s">
        <v>1374</v>
      </c>
      <c r="B2213" s="3" t="s">
        <v>1622</v>
      </c>
      <c r="C2213" s="3" t="s">
        <v>799</v>
      </c>
      <c r="D2213" s="3" t="s">
        <v>2089</v>
      </c>
      <c r="E2213" s="3" t="s">
        <v>1254</v>
      </c>
      <c r="F2213" s="1" t="s">
        <v>2221</v>
      </c>
      <c r="G2213" s="6">
        <v>167.13</v>
      </c>
      <c r="H2213" s="6">
        <v>167.13</v>
      </c>
      <c r="I2213" s="14">
        <f t="shared" si="34"/>
        <v>1</v>
      </c>
    </row>
    <row r="2214" spans="1:9" ht="12.95" customHeight="1" x14ac:dyDescent="0.2">
      <c r="A2214" s="3" t="s">
        <v>1374</v>
      </c>
      <c r="B2214" s="3" t="s">
        <v>1622</v>
      </c>
      <c r="C2214" s="3" t="s">
        <v>1035</v>
      </c>
      <c r="D2214" s="3" t="s">
        <v>1163</v>
      </c>
      <c r="E2214" s="3" t="s">
        <v>1488</v>
      </c>
      <c r="F2214" s="1" t="s">
        <v>2221</v>
      </c>
      <c r="G2214" s="6">
        <v>503.99</v>
      </c>
      <c r="H2214" s="6">
        <v>503.99</v>
      </c>
      <c r="I2214" s="14">
        <f t="shared" si="34"/>
        <v>1</v>
      </c>
    </row>
    <row r="2215" spans="1:9" ht="12.95" customHeight="1" x14ac:dyDescent="0.2">
      <c r="A2215" s="3" t="s">
        <v>1374</v>
      </c>
      <c r="B2215" s="3" t="s">
        <v>1622</v>
      </c>
      <c r="C2215" s="3" t="s">
        <v>556</v>
      </c>
      <c r="D2215" s="3" t="s">
        <v>1163</v>
      </c>
      <c r="E2215" s="3" t="s">
        <v>1747</v>
      </c>
      <c r="F2215" s="1" t="s">
        <v>2221</v>
      </c>
      <c r="G2215" s="7">
        <v>36.4</v>
      </c>
      <c r="H2215" s="7">
        <v>36.4</v>
      </c>
      <c r="I2215" s="14">
        <f t="shared" si="34"/>
        <v>1</v>
      </c>
    </row>
    <row r="2216" spans="1:9" ht="12.95" customHeight="1" x14ac:dyDescent="0.2">
      <c r="A2216" s="3" t="s">
        <v>1374</v>
      </c>
      <c r="B2216" s="3" t="s">
        <v>1622</v>
      </c>
      <c r="C2216" s="3" t="s">
        <v>183</v>
      </c>
      <c r="D2216" s="3" t="s">
        <v>1163</v>
      </c>
      <c r="E2216" s="3" t="s">
        <v>1638</v>
      </c>
      <c r="F2216" s="1" t="s">
        <v>2221</v>
      </c>
      <c r="G2216" s="7">
        <v>36.75</v>
      </c>
      <c r="H2216" s="7">
        <v>36.75</v>
      </c>
      <c r="I2216" s="14">
        <f t="shared" si="34"/>
        <v>1</v>
      </c>
    </row>
    <row r="2217" spans="1:9" ht="12.95" customHeight="1" x14ac:dyDescent="0.2">
      <c r="A2217" s="3" t="s">
        <v>1374</v>
      </c>
      <c r="B2217" s="3" t="s">
        <v>1622</v>
      </c>
      <c r="C2217" s="3" t="s">
        <v>1964</v>
      </c>
      <c r="D2217" s="3" t="s">
        <v>1163</v>
      </c>
      <c r="E2217" s="3" t="s">
        <v>414</v>
      </c>
      <c r="F2217" s="1" t="s">
        <v>2221</v>
      </c>
      <c r="G2217" s="6">
        <v>179.38</v>
      </c>
      <c r="H2217" s="6">
        <v>179.38</v>
      </c>
      <c r="I2217" s="14">
        <f t="shared" si="34"/>
        <v>1</v>
      </c>
    </row>
    <row r="2218" spans="1:9" ht="12.95" customHeight="1" x14ac:dyDescent="0.2">
      <c r="A2218" s="3" t="s">
        <v>1374</v>
      </c>
      <c r="B2218" s="3" t="s">
        <v>1622</v>
      </c>
      <c r="C2218" s="3" t="s">
        <v>799</v>
      </c>
      <c r="D2218" s="3" t="s">
        <v>2089</v>
      </c>
      <c r="E2218" s="3" t="s">
        <v>1254</v>
      </c>
      <c r="F2218" s="1" t="s">
        <v>2221</v>
      </c>
      <c r="G2218" s="5">
        <v>1014.75</v>
      </c>
      <c r="H2218" s="5">
        <v>1014.75</v>
      </c>
      <c r="I2218" s="14">
        <f t="shared" si="34"/>
        <v>1</v>
      </c>
    </row>
    <row r="2219" spans="1:9" ht="12.95" customHeight="1" x14ac:dyDescent="0.2">
      <c r="A2219" s="3" t="s">
        <v>1374</v>
      </c>
      <c r="B2219" s="3" t="s">
        <v>1622</v>
      </c>
      <c r="C2219" s="3" t="s">
        <v>1898</v>
      </c>
      <c r="D2219" s="3" t="s">
        <v>1163</v>
      </c>
      <c r="E2219" s="3" t="s">
        <v>1108</v>
      </c>
      <c r="F2219" s="1" t="s">
        <v>2221</v>
      </c>
      <c r="G2219" s="6">
        <v>153.75</v>
      </c>
      <c r="H2219" s="6">
        <v>153.75</v>
      </c>
      <c r="I2219" s="14">
        <f t="shared" si="34"/>
        <v>1</v>
      </c>
    </row>
    <row r="2220" spans="1:9" ht="12.95" customHeight="1" x14ac:dyDescent="0.2">
      <c r="A2220" s="3" t="s">
        <v>1377</v>
      </c>
      <c r="B2220" s="3" t="s">
        <v>1607</v>
      </c>
      <c r="C2220" s="3" t="s">
        <v>556</v>
      </c>
      <c r="D2220" s="3" t="s">
        <v>1163</v>
      </c>
      <c r="E2220" s="3" t="s">
        <v>305</v>
      </c>
      <c r="F2220" s="1" t="s">
        <v>2221</v>
      </c>
      <c r="G2220" s="7">
        <v>36.4</v>
      </c>
      <c r="H2220" s="7">
        <v>36.4</v>
      </c>
      <c r="I2220" s="14">
        <f t="shared" si="34"/>
        <v>1</v>
      </c>
    </row>
    <row r="2221" spans="1:9" ht="12.95" customHeight="1" x14ac:dyDescent="0.2">
      <c r="A2221" s="3" t="s">
        <v>1377</v>
      </c>
      <c r="B2221" s="3" t="s">
        <v>1607</v>
      </c>
      <c r="C2221" s="3" t="s">
        <v>1496</v>
      </c>
      <c r="D2221" s="3" t="s">
        <v>2089</v>
      </c>
      <c r="E2221" s="3" t="s">
        <v>1336</v>
      </c>
      <c r="F2221" s="1" t="s">
        <v>2221</v>
      </c>
      <c r="G2221" s="6">
        <v>205</v>
      </c>
      <c r="H2221" s="6">
        <v>205</v>
      </c>
      <c r="I2221" s="14">
        <f t="shared" si="34"/>
        <v>1</v>
      </c>
    </row>
    <row r="2222" spans="1:9" ht="12.95" customHeight="1" x14ac:dyDescent="0.2">
      <c r="A2222" s="3" t="s">
        <v>1377</v>
      </c>
      <c r="B2222" s="3" t="s">
        <v>1607</v>
      </c>
      <c r="C2222" s="3" t="s">
        <v>799</v>
      </c>
      <c r="D2222" s="3" t="s">
        <v>2089</v>
      </c>
      <c r="E2222" s="3" t="s">
        <v>1336</v>
      </c>
      <c r="F2222" s="1" t="s">
        <v>2221</v>
      </c>
      <c r="G2222" s="6">
        <v>461.25</v>
      </c>
      <c r="H2222" s="6">
        <v>461.25</v>
      </c>
      <c r="I2222" s="14">
        <f t="shared" si="34"/>
        <v>1</v>
      </c>
    </row>
    <row r="2223" spans="1:9" ht="12.95" customHeight="1" x14ac:dyDescent="0.2">
      <c r="A2223" s="3" t="s">
        <v>1377</v>
      </c>
      <c r="B2223" s="3" t="s">
        <v>1607</v>
      </c>
      <c r="C2223" s="3" t="s">
        <v>1035</v>
      </c>
      <c r="D2223" s="3" t="s">
        <v>1663</v>
      </c>
      <c r="E2223" s="3" t="s">
        <v>309</v>
      </c>
      <c r="F2223" s="1" t="s">
        <v>2221</v>
      </c>
      <c r="G2223" s="7">
        <v>35</v>
      </c>
      <c r="H2223" s="7">
        <v>35</v>
      </c>
      <c r="I2223" s="14">
        <f t="shared" si="34"/>
        <v>1</v>
      </c>
    </row>
    <row r="2224" spans="1:9" ht="12.95" customHeight="1" x14ac:dyDescent="0.2">
      <c r="A2224" s="3" t="s">
        <v>1383</v>
      </c>
      <c r="B2224" s="3" t="s">
        <v>2074</v>
      </c>
      <c r="C2224" s="3" t="s">
        <v>1496</v>
      </c>
      <c r="D2224" s="3" t="s">
        <v>2089</v>
      </c>
      <c r="E2224" s="3" t="s">
        <v>1383</v>
      </c>
      <c r="F2224" s="1" t="s">
        <v>2221</v>
      </c>
      <c r="G2224" s="6">
        <v>205</v>
      </c>
      <c r="H2224" s="6">
        <v>205</v>
      </c>
      <c r="I2224" s="14">
        <f t="shared" si="34"/>
        <v>1</v>
      </c>
    </row>
    <row r="2225" spans="1:9" ht="12.95" customHeight="1" x14ac:dyDescent="0.2">
      <c r="A2225" s="3" t="s">
        <v>1383</v>
      </c>
      <c r="B2225" s="3" t="s">
        <v>2074</v>
      </c>
      <c r="C2225" s="3" t="s">
        <v>799</v>
      </c>
      <c r="D2225" s="3" t="s">
        <v>2089</v>
      </c>
      <c r="E2225" s="3" t="s">
        <v>1383</v>
      </c>
      <c r="F2225" s="1" t="s">
        <v>2221</v>
      </c>
      <c r="G2225" s="6">
        <v>435.63</v>
      </c>
      <c r="H2225" s="6">
        <v>435.63</v>
      </c>
      <c r="I2225" s="14">
        <f t="shared" si="34"/>
        <v>1</v>
      </c>
    </row>
    <row r="2226" spans="1:9" ht="12.95" customHeight="1" x14ac:dyDescent="0.2">
      <c r="A2226" s="3" t="s">
        <v>1395</v>
      </c>
      <c r="B2226" s="3" t="s">
        <v>715</v>
      </c>
      <c r="C2226" s="3" t="s">
        <v>799</v>
      </c>
      <c r="D2226" s="3" t="s">
        <v>2089</v>
      </c>
      <c r="E2226" s="3" t="s">
        <v>1395</v>
      </c>
      <c r="F2226" s="1" t="s">
        <v>2221</v>
      </c>
      <c r="G2226" s="6">
        <v>142.5</v>
      </c>
      <c r="H2226" s="6">
        <v>142.5</v>
      </c>
      <c r="I2226" s="14">
        <f t="shared" si="34"/>
        <v>1</v>
      </c>
    </row>
    <row r="2227" spans="1:9" ht="12.95" customHeight="1" x14ac:dyDescent="0.2">
      <c r="A2227" s="3" t="s">
        <v>1395</v>
      </c>
      <c r="B2227" s="3" t="s">
        <v>715</v>
      </c>
      <c r="C2227" s="3" t="s">
        <v>1496</v>
      </c>
      <c r="D2227" s="3" t="s">
        <v>2089</v>
      </c>
      <c r="E2227" s="3" t="s">
        <v>1395</v>
      </c>
      <c r="F2227" s="1" t="s">
        <v>2221</v>
      </c>
      <c r="G2227" s="6">
        <v>173.13</v>
      </c>
      <c r="H2227" s="6">
        <v>173.13</v>
      </c>
      <c r="I2227" s="14">
        <f t="shared" si="34"/>
        <v>1</v>
      </c>
    </row>
    <row r="2228" spans="1:9" ht="12.95" customHeight="1" x14ac:dyDescent="0.2">
      <c r="A2228" s="3" t="s">
        <v>1397</v>
      </c>
      <c r="B2228" s="3" t="s">
        <v>622</v>
      </c>
      <c r="C2228" s="3" t="s">
        <v>1247</v>
      </c>
      <c r="D2228" s="3" t="s">
        <v>486</v>
      </c>
      <c r="E2228" s="3" t="s">
        <v>419</v>
      </c>
      <c r="F2228" s="1" t="s">
        <v>2221</v>
      </c>
      <c r="G2228" s="6">
        <v>100</v>
      </c>
      <c r="H2228" s="6">
        <v>100</v>
      </c>
      <c r="I2228" s="14">
        <f t="shared" si="34"/>
        <v>1</v>
      </c>
    </row>
    <row r="2229" spans="1:9" ht="12.95" customHeight="1" x14ac:dyDescent="0.2">
      <c r="A2229" s="3" t="s">
        <v>1397</v>
      </c>
      <c r="B2229" s="3" t="s">
        <v>622</v>
      </c>
      <c r="C2229" s="3" t="s">
        <v>1247</v>
      </c>
      <c r="D2229" s="3" t="s">
        <v>486</v>
      </c>
      <c r="E2229" s="3" t="s">
        <v>419</v>
      </c>
      <c r="F2229" s="1" t="s">
        <v>2221</v>
      </c>
      <c r="G2229" s="6">
        <v>100</v>
      </c>
      <c r="H2229" s="6">
        <v>100</v>
      </c>
      <c r="I2229" s="14">
        <f t="shared" si="34"/>
        <v>1</v>
      </c>
    </row>
    <row r="2230" spans="1:9" ht="12.95" customHeight="1" x14ac:dyDescent="0.2">
      <c r="A2230" s="3" t="s">
        <v>1397</v>
      </c>
      <c r="B2230" s="3" t="s">
        <v>622</v>
      </c>
      <c r="C2230" s="3" t="s">
        <v>799</v>
      </c>
      <c r="D2230" s="3" t="s">
        <v>2089</v>
      </c>
      <c r="E2230" s="3" t="s">
        <v>1397</v>
      </c>
      <c r="F2230" s="1" t="s">
        <v>2221</v>
      </c>
      <c r="G2230" s="6">
        <v>388.5</v>
      </c>
      <c r="H2230" s="6">
        <v>388.5</v>
      </c>
      <c r="I2230" s="14">
        <f t="shared" si="34"/>
        <v>1</v>
      </c>
    </row>
    <row r="2231" spans="1:9" ht="12.95" customHeight="1" x14ac:dyDescent="0.2">
      <c r="A2231" s="3" t="s">
        <v>1397</v>
      </c>
      <c r="B2231" s="3" t="s">
        <v>622</v>
      </c>
      <c r="C2231" s="3" t="s">
        <v>1964</v>
      </c>
      <c r="D2231" s="3" t="s">
        <v>1163</v>
      </c>
      <c r="E2231" s="3" t="s">
        <v>1205</v>
      </c>
      <c r="F2231" s="1" t="s">
        <v>2221</v>
      </c>
      <c r="G2231" s="6">
        <v>100</v>
      </c>
      <c r="H2231" s="6">
        <v>100</v>
      </c>
      <c r="I2231" s="14">
        <f t="shared" si="34"/>
        <v>1</v>
      </c>
    </row>
    <row r="2232" spans="1:9" ht="12.95" customHeight="1" x14ac:dyDescent="0.2">
      <c r="A2232" s="3" t="s">
        <v>1397</v>
      </c>
      <c r="B2232" s="3" t="s">
        <v>622</v>
      </c>
      <c r="C2232" s="3" t="s">
        <v>1964</v>
      </c>
      <c r="D2232" s="3" t="s">
        <v>1163</v>
      </c>
      <c r="E2232" s="3" t="s">
        <v>1205</v>
      </c>
      <c r="F2232" s="1" t="s">
        <v>2221</v>
      </c>
      <c r="G2232" s="6">
        <v>125</v>
      </c>
      <c r="H2232" s="6">
        <v>125</v>
      </c>
      <c r="I2232" s="14">
        <f t="shared" si="34"/>
        <v>1</v>
      </c>
    </row>
    <row r="2233" spans="1:9" ht="12.95" customHeight="1" x14ac:dyDescent="0.2">
      <c r="A2233" s="3" t="s">
        <v>1397</v>
      </c>
      <c r="B2233" s="3" t="s">
        <v>622</v>
      </c>
      <c r="C2233" s="3" t="s">
        <v>1496</v>
      </c>
      <c r="D2233" s="3" t="s">
        <v>2089</v>
      </c>
      <c r="E2233" s="3" t="s">
        <v>1397</v>
      </c>
      <c r="F2233" s="1" t="s">
        <v>2221</v>
      </c>
      <c r="G2233" s="6">
        <v>250</v>
      </c>
      <c r="H2233" s="6">
        <v>250</v>
      </c>
      <c r="I2233" s="14">
        <f t="shared" si="34"/>
        <v>1</v>
      </c>
    </row>
    <row r="2234" spans="1:9" ht="12.95" customHeight="1" x14ac:dyDescent="0.2">
      <c r="A2234" s="3" t="s">
        <v>1397</v>
      </c>
      <c r="B2234" s="3" t="s">
        <v>622</v>
      </c>
      <c r="C2234" s="3" t="s">
        <v>1035</v>
      </c>
      <c r="D2234" s="3" t="s">
        <v>1163</v>
      </c>
      <c r="E2234" s="3" t="s">
        <v>1746</v>
      </c>
      <c r="F2234" s="1" t="s">
        <v>2221</v>
      </c>
      <c r="G2234" s="6">
        <v>466.44</v>
      </c>
      <c r="H2234" s="6">
        <v>466.44</v>
      </c>
      <c r="I2234" s="14">
        <f t="shared" si="34"/>
        <v>1</v>
      </c>
    </row>
    <row r="2235" spans="1:9" ht="12.95" customHeight="1" x14ac:dyDescent="0.2">
      <c r="A2235" s="3" t="s">
        <v>1397</v>
      </c>
      <c r="B2235" s="3" t="s">
        <v>622</v>
      </c>
      <c r="C2235" s="3" t="s">
        <v>73</v>
      </c>
      <c r="D2235" s="3" t="s">
        <v>73</v>
      </c>
      <c r="E2235" s="3" t="s">
        <v>930</v>
      </c>
      <c r="F2235" s="1" t="s">
        <v>2221</v>
      </c>
      <c r="G2235" s="7">
        <v>50</v>
      </c>
      <c r="H2235" s="7">
        <v>50</v>
      </c>
      <c r="I2235" s="14">
        <f t="shared" si="34"/>
        <v>1</v>
      </c>
    </row>
    <row r="2236" spans="1:9" ht="12.95" customHeight="1" x14ac:dyDescent="0.2">
      <c r="A2236" s="3" t="s">
        <v>1397</v>
      </c>
      <c r="B2236" s="3" t="s">
        <v>622</v>
      </c>
      <c r="C2236" s="3" t="s">
        <v>556</v>
      </c>
      <c r="D2236" s="3" t="s">
        <v>1163</v>
      </c>
      <c r="E2236" s="3" t="s">
        <v>282</v>
      </c>
      <c r="F2236" s="1" t="s">
        <v>2221</v>
      </c>
      <c r="G2236" s="7">
        <v>36.4</v>
      </c>
      <c r="H2236" s="7">
        <v>36.4</v>
      </c>
      <c r="I2236" s="14">
        <f t="shared" si="34"/>
        <v>1</v>
      </c>
    </row>
    <row r="2237" spans="1:9" ht="12.95" customHeight="1" x14ac:dyDescent="0.2">
      <c r="A2237" s="3" t="s">
        <v>1397</v>
      </c>
      <c r="B2237" s="3" t="s">
        <v>622</v>
      </c>
      <c r="C2237" s="3" t="s">
        <v>183</v>
      </c>
      <c r="D2237" s="3" t="s">
        <v>1163</v>
      </c>
      <c r="E2237" s="3" t="s">
        <v>97</v>
      </c>
      <c r="F2237" s="1" t="s">
        <v>2221</v>
      </c>
      <c r="G2237" s="7">
        <v>36.75</v>
      </c>
      <c r="H2237" s="7">
        <v>36.75</v>
      </c>
      <c r="I2237" s="14">
        <f t="shared" si="34"/>
        <v>1</v>
      </c>
    </row>
    <row r="2238" spans="1:9" ht="12.95" customHeight="1" x14ac:dyDescent="0.2">
      <c r="A2238" s="3" t="s">
        <v>1397</v>
      </c>
      <c r="B2238" s="3" t="s">
        <v>622</v>
      </c>
      <c r="C2238" s="3" t="s">
        <v>1898</v>
      </c>
      <c r="D2238" s="3" t="s">
        <v>1163</v>
      </c>
      <c r="E2238" s="3" t="s">
        <v>1969</v>
      </c>
      <c r="F2238" s="1" t="s">
        <v>2221</v>
      </c>
      <c r="G2238" s="6">
        <v>153.75</v>
      </c>
      <c r="H2238" s="6">
        <v>153.75</v>
      </c>
      <c r="I2238" s="14">
        <f t="shared" si="34"/>
        <v>1</v>
      </c>
    </row>
    <row r="2239" spans="1:9" ht="18.95" customHeight="1" x14ac:dyDescent="0.2">
      <c r="A2239" s="3" t="s">
        <v>1397</v>
      </c>
      <c r="B2239" s="3" t="s">
        <v>622</v>
      </c>
      <c r="C2239" s="3" t="s">
        <v>1740</v>
      </c>
      <c r="D2239" s="3" t="s">
        <v>1163</v>
      </c>
      <c r="E2239" s="3" t="s">
        <v>1969</v>
      </c>
      <c r="F2239" s="1" t="s">
        <v>2221</v>
      </c>
      <c r="G2239" s="6">
        <v>179.38</v>
      </c>
      <c r="H2239" s="6">
        <v>179.38</v>
      </c>
      <c r="I2239" s="14">
        <f t="shared" si="34"/>
        <v>1</v>
      </c>
    </row>
    <row r="2240" spans="1:9" ht="18.95" customHeight="1" x14ac:dyDescent="0.2">
      <c r="A2240" s="3" t="s">
        <v>1403</v>
      </c>
      <c r="B2240" s="3" t="s">
        <v>148</v>
      </c>
      <c r="C2240" s="3" t="s">
        <v>1496</v>
      </c>
      <c r="D2240" s="3" t="s">
        <v>1196</v>
      </c>
      <c r="E2240" s="3" t="s">
        <v>1382</v>
      </c>
      <c r="F2240" s="1" t="s">
        <v>2221</v>
      </c>
      <c r="G2240" s="6">
        <v>205</v>
      </c>
      <c r="H2240" s="6">
        <v>205</v>
      </c>
      <c r="I2240" s="14">
        <f t="shared" si="34"/>
        <v>1</v>
      </c>
    </row>
    <row r="2241" spans="1:9" ht="14.1" customHeight="1" x14ac:dyDescent="0.2">
      <c r="A2241" s="3" t="s">
        <v>1403</v>
      </c>
      <c r="B2241" s="3" t="s">
        <v>148</v>
      </c>
      <c r="C2241" s="3" t="s">
        <v>799</v>
      </c>
      <c r="D2241" s="3" t="s">
        <v>1196</v>
      </c>
      <c r="E2241" s="3" t="s">
        <v>1382</v>
      </c>
      <c r="F2241" s="1" t="s">
        <v>2221</v>
      </c>
      <c r="G2241" s="6">
        <v>369</v>
      </c>
      <c r="H2241" s="6">
        <v>369</v>
      </c>
      <c r="I2241" s="14">
        <f t="shared" si="34"/>
        <v>1</v>
      </c>
    </row>
    <row r="2242" spans="1:9" ht="14.1" customHeight="1" x14ac:dyDescent="0.2">
      <c r="A2242" s="3" t="s">
        <v>1403</v>
      </c>
      <c r="B2242" s="3" t="s">
        <v>148</v>
      </c>
      <c r="C2242" s="3" t="s">
        <v>1035</v>
      </c>
      <c r="D2242" s="3" t="s">
        <v>1663</v>
      </c>
      <c r="E2242" s="3" t="s">
        <v>947</v>
      </c>
      <c r="F2242" s="1" t="s">
        <v>2221</v>
      </c>
      <c r="G2242" s="6">
        <v>165</v>
      </c>
      <c r="H2242" s="6">
        <v>165</v>
      </c>
      <c r="I2242" s="14">
        <f t="shared" si="34"/>
        <v>1</v>
      </c>
    </row>
    <row r="2243" spans="1:9" ht="12.95" customHeight="1" x14ac:dyDescent="0.2">
      <c r="A2243" s="3" t="s">
        <v>1408</v>
      </c>
      <c r="B2243" s="3" t="s">
        <v>500</v>
      </c>
      <c r="C2243" s="3" t="s">
        <v>556</v>
      </c>
      <c r="D2243" s="3" t="s">
        <v>1163</v>
      </c>
      <c r="E2243" s="3" t="s">
        <v>637</v>
      </c>
      <c r="F2243" s="1" t="s">
        <v>2221</v>
      </c>
      <c r="G2243" s="7">
        <v>36.4</v>
      </c>
      <c r="H2243" s="7">
        <v>36.4</v>
      </c>
      <c r="I2243" s="14">
        <f t="shared" ref="I2243:I2254" si="35">G2243/H2243</f>
        <v>1</v>
      </c>
    </row>
    <row r="2244" spans="1:9" ht="12.95" customHeight="1" x14ac:dyDescent="0.2">
      <c r="A2244" s="3" t="s">
        <v>1408</v>
      </c>
      <c r="B2244" s="3" t="s">
        <v>500</v>
      </c>
      <c r="C2244" s="3" t="s">
        <v>183</v>
      </c>
      <c r="D2244" s="3" t="s">
        <v>1163</v>
      </c>
      <c r="E2244" s="3" t="s">
        <v>1912</v>
      </c>
      <c r="F2244" s="1" t="s">
        <v>2221</v>
      </c>
      <c r="G2244" s="7">
        <v>36.75</v>
      </c>
      <c r="H2244" s="7">
        <v>36.75</v>
      </c>
      <c r="I2244" s="14">
        <f t="shared" si="35"/>
        <v>1</v>
      </c>
    </row>
    <row r="2245" spans="1:9" ht="12.95" customHeight="1" x14ac:dyDescent="0.2">
      <c r="A2245" s="3" t="s">
        <v>1408</v>
      </c>
      <c r="B2245" s="3" t="s">
        <v>500</v>
      </c>
      <c r="C2245" s="3" t="s">
        <v>1496</v>
      </c>
      <c r="D2245" s="3" t="s">
        <v>2089</v>
      </c>
      <c r="E2245" s="3" t="s">
        <v>341</v>
      </c>
      <c r="F2245" s="1" t="s">
        <v>2221</v>
      </c>
      <c r="G2245" s="6">
        <v>205</v>
      </c>
      <c r="H2245" s="6">
        <v>205</v>
      </c>
      <c r="I2245" s="14">
        <f t="shared" si="35"/>
        <v>1</v>
      </c>
    </row>
    <row r="2246" spans="1:9" ht="12.95" customHeight="1" x14ac:dyDescent="0.2">
      <c r="A2246" s="3" t="s">
        <v>1408</v>
      </c>
      <c r="B2246" s="3" t="s">
        <v>500</v>
      </c>
      <c r="C2246" s="3" t="s">
        <v>799</v>
      </c>
      <c r="D2246" s="3" t="s">
        <v>2089</v>
      </c>
      <c r="E2246" s="3" t="s">
        <v>341</v>
      </c>
      <c r="F2246" s="1" t="s">
        <v>2221</v>
      </c>
      <c r="G2246" s="6">
        <v>645.75</v>
      </c>
      <c r="H2246" s="6">
        <v>645.75</v>
      </c>
      <c r="I2246" s="14">
        <f t="shared" si="35"/>
        <v>1</v>
      </c>
    </row>
    <row r="2247" spans="1:9" ht="12.95" customHeight="1" x14ac:dyDescent="0.2">
      <c r="A2247" s="3" t="s">
        <v>1408</v>
      </c>
      <c r="B2247" s="3" t="s">
        <v>500</v>
      </c>
      <c r="C2247" s="3" t="s">
        <v>1740</v>
      </c>
      <c r="D2247" s="3" t="s">
        <v>1163</v>
      </c>
      <c r="E2247" s="3" t="s">
        <v>1487</v>
      </c>
      <c r="F2247" s="1" t="s">
        <v>2221</v>
      </c>
      <c r="G2247" s="6">
        <v>199.88</v>
      </c>
      <c r="H2247" s="6">
        <v>199.88</v>
      </c>
      <c r="I2247" s="14">
        <f t="shared" si="35"/>
        <v>1</v>
      </c>
    </row>
    <row r="2248" spans="1:9" ht="12.95" customHeight="1" x14ac:dyDescent="0.2">
      <c r="A2248" s="3" t="s">
        <v>662</v>
      </c>
      <c r="B2248" s="3" t="s">
        <v>2003</v>
      </c>
      <c r="C2248" s="3" t="s">
        <v>183</v>
      </c>
      <c r="D2248" s="3" t="s">
        <v>1163</v>
      </c>
      <c r="E2248" s="3" t="s">
        <v>811</v>
      </c>
      <c r="F2248" s="1" t="s">
        <v>2221</v>
      </c>
      <c r="G2248" s="7">
        <v>36.75</v>
      </c>
      <c r="H2248" s="7">
        <v>36.75</v>
      </c>
      <c r="I2248" s="14">
        <f t="shared" si="35"/>
        <v>1</v>
      </c>
    </row>
    <row r="2249" spans="1:9" ht="12.95" customHeight="1" x14ac:dyDescent="0.2">
      <c r="A2249" s="3" t="s">
        <v>662</v>
      </c>
      <c r="B2249" s="3" t="s">
        <v>2003</v>
      </c>
      <c r="C2249" s="3" t="s">
        <v>1964</v>
      </c>
      <c r="D2249" s="3" t="s">
        <v>1163</v>
      </c>
      <c r="E2249" s="3" t="s">
        <v>1852</v>
      </c>
      <c r="F2249" s="1" t="s">
        <v>2221</v>
      </c>
      <c r="G2249" s="6">
        <v>199.88</v>
      </c>
      <c r="H2249" s="6">
        <v>199.88</v>
      </c>
      <c r="I2249" s="14">
        <f t="shared" si="35"/>
        <v>1</v>
      </c>
    </row>
    <row r="2250" spans="1:9" ht="12.95" customHeight="1" x14ac:dyDescent="0.2">
      <c r="A2250" s="3" t="s">
        <v>662</v>
      </c>
      <c r="B2250" s="3" t="s">
        <v>2003</v>
      </c>
      <c r="C2250" s="3" t="s">
        <v>1496</v>
      </c>
      <c r="D2250" s="3" t="s">
        <v>2089</v>
      </c>
      <c r="E2250" s="3" t="s">
        <v>662</v>
      </c>
      <c r="F2250" s="1" t="s">
        <v>2221</v>
      </c>
      <c r="G2250" s="6">
        <v>205</v>
      </c>
      <c r="H2250" s="6">
        <v>205</v>
      </c>
      <c r="I2250" s="14">
        <f t="shared" si="35"/>
        <v>1</v>
      </c>
    </row>
    <row r="2251" spans="1:9" ht="12.95" customHeight="1" x14ac:dyDescent="0.2">
      <c r="A2251" s="3" t="s">
        <v>662</v>
      </c>
      <c r="B2251" s="3" t="s">
        <v>2003</v>
      </c>
      <c r="C2251" s="3" t="s">
        <v>799</v>
      </c>
      <c r="D2251" s="3" t="s">
        <v>2089</v>
      </c>
      <c r="E2251" s="3" t="s">
        <v>662</v>
      </c>
      <c r="F2251" s="1" t="s">
        <v>2221</v>
      </c>
      <c r="G2251" s="6">
        <v>697</v>
      </c>
      <c r="H2251" s="6">
        <v>697</v>
      </c>
      <c r="I2251" s="14">
        <f t="shared" si="35"/>
        <v>1</v>
      </c>
    </row>
    <row r="2252" spans="1:9" ht="12.95" customHeight="1" x14ac:dyDescent="0.2">
      <c r="A2252" s="3" t="s">
        <v>662</v>
      </c>
      <c r="B2252" s="3" t="s">
        <v>2003</v>
      </c>
      <c r="C2252" s="3" t="s">
        <v>1898</v>
      </c>
      <c r="D2252" s="3" t="s">
        <v>1163</v>
      </c>
      <c r="E2252" s="3" t="s">
        <v>155</v>
      </c>
      <c r="F2252" s="1" t="s">
        <v>2221</v>
      </c>
      <c r="G2252" s="6">
        <v>153.75</v>
      </c>
      <c r="H2252" s="6">
        <v>153.75</v>
      </c>
      <c r="I2252" s="14">
        <f t="shared" si="35"/>
        <v>1</v>
      </c>
    </row>
    <row r="2253" spans="1:9" ht="12.95" customHeight="1" x14ac:dyDescent="0.2">
      <c r="A2253" s="3" t="s">
        <v>662</v>
      </c>
      <c r="B2253" s="3" t="s">
        <v>2003</v>
      </c>
      <c r="C2253" s="3" t="s">
        <v>1740</v>
      </c>
      <c r="D2253" s="3" t="s">
        <v>1163</v>
      </c>
      <c r="E2253" s="3" t="s">
        <v>1918</v>
      </c>
      <c r="F2253" s="1" t="s">
        <v>2221</v>
      </c>
      <c r="G2253" s="6">
        <v>179.38</v>
      </c>
      <c r="H2253" s="6">
        <v>179.38</v>
      </c>
      <c r="I2253" s="14">
        <f t="shared" si="35"/>
        <v>1</v>
      </c>
    </row>
    <row r="2254" spans="1:9" ht="12.95" customHeight="1" x14ac:dyDescent="0.2">
      <c r="A2254" s="3" t="s">
        <v>662</v>
      </c>
      <c r="B2254" s="3" t="s">
        <v>2003</v>
      </c>
      <c r="C2254" s="3" t="s">
        <v>1035</v>
      </c>
      <c r="D2254" s="3" t="s">
        <v>1163</v>
      </c>
      <c r="E2254" s="3" t="s">
        <v>2050</v>
      </c>
      <c r="F2254" s="1" t="s">
        <v>2221</v>
      </c>
      <c r="G2254" s="6">
        <v>256.25</v>
      </c>
      <c r="H2254" s="6">
        <v>256.25</v>
      </c>
      <c r="I2254" s="14">
        <f t="shared" si="35"/>
        <v>1</v>
      </c>
    </row>
  </sheetData>
  <autoFilter ref="A2:I2" xr:uid="{DA78AAA2-B2D1-444B-8CD9-3A05F4330CB8}"/>
  <sortState xmlns:xlrd2="http://schemas.microsoft.com/office/spreadsheetml/2017/richdata2" ref="A3:H2254">
    <sortCondition ref="A3:A2254"/>
  </sortState>
  <pageMargins left="0.75" right="0.75" top="1" bottom="1" header="0" footer="0"/>
  <pageSetup paperSize="10" orientation="landscape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8FDB2E423844D91B51A4EE7C467D8" ma:contentTypeVersion="26" ma:contentTypeDescription="Create a new document." ma:contentTypeScope="" ma:versionID="fbde3c444f0cb21ab8b2299b42250f66">
  <xsd:schema xmlns:xsd="http://www.w3.org/2001/XMLSchema" xmlns:xs="http://www.w3.org/2001/XMLSchema" xmlns:p="http://schemas.microsoft.com/office/2006/metadata/properties" xmlns:ns2="06833ec7-bc81-4bdc-822a-9db94dab13b1" xmlns:ns3="628d6d76-8410-4f89-b8f5-1ec9c11a97db" targetNamespace="http://schemas.microsoft.com/office/2006/metadata/properties" ma:root="true" ma:fieldsID="ba72bd5118a818abec928c66b553b576" ns2:_="" ns3:_="">
    <xsd:import namespace="06833ec7-bc81-4bdc-822a-9db94dab13b1"/>
    <xsd:import namespace="628d6d76-8410-4f89-b8f5-1ec9c11a97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833ec7-bc81-4bdc-822a-9db94dab13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description="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d6d76-8410-4f89-b8f5-1ec9c11a97d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3066CC-F7FA-4C8B-B1C0-8CB23DEA212C}"/>
</file>

<file path=customXml/itemProps2.xml><?xml version="1.0" encoding="utf-8"?>
<ds:datastoreItem xmlns:ds="http://schemas.openxmlformats.org/officeDocument/2006/customXml" ds:itemID="{99F444FB-210F-4C86-AE77-861F98D208FC}"/>
</file>

<file path=customXml/itemProps3.xml><?xml version="1.0" encoding="utf-8"?>
<ds:datastoreItem xmlns:ds="http://schemas.openxmlformats.org/officeDocument/2006/customXml" ds:itemID="{7398E186-22EB-4F76-AFA5-421E67E486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Justin DeBaggis</dc:creator>
  <cp:lastModifiedBy>Justin DeBaggis</cp:lastModifiedBy>
  <dcterms:created xsi:type="dcterms:W3CDTF">2019-10-31T20:37:35Z</dcterms:created>
  <dcterms:modified xsi:type="dcterms:W3CDTF">2019-12-20T19:19:03Z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0x010100E188FDB2E423844D91B51A4EE7C467D8</vt:lpwstr>
  </property>
  <property fmtid="{D5CDD505-2E9C-101B-9397-08002B2CF9AE}" pid="3" name="Order">
    <vt:r8>12400</vt:r8>
  </property>
  <property fmtid="{D5CDD505-2E9C-101B-9397-08002B2CF9AE}" pid="4" name="_ExtendedDescription">
    <vt:lpwstr/>
  </property>
</Properties>
</file>